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czykA\Desktop\"/>
    </mc:Choice>
  </mc:AlternateContent>
  <xr:revisionPtr revIDLastSave="0" documentId="8_{BB4E202A-7386-47EB-9C51-E54CDACBB582}" xr6:coauthVersionLast="47" xr6:coauthVersionMax="47" xr10:uidLastSave="{00000000-0000-0000-0000-000000000000}"/>
  <bookViews>
    <workbookView xWindow="-120" yWindow="-120" windowWidth="29040" windowHeight="15720" xr2:uid="{DA95B370-7B47-4CF8-91AD-17EB5A631756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</calcChain>
</file>

<file path=xl/sharedStrings.xml><?xml version="1.0" encoding="utf-8"?>
<sst xmlns="http://schemas.openxmlformats.org/spreadsheetml/2006/main" count="147" uniqueCount="93">
  <si>
    <t>data złożenia wniosku</t>
  </si>
  <si>
    <t>instytucja</t>
  </si>
  <si>
    <t>nazwa zadania</t>
  </si>
  <si>
    <t>całkowity koszt zadania</t>
  </si>
  <si>
    <t>uwagi</t>
  </si>
  <si>
    <t>lp</t>
  </si>
  <si>
    <t>Urząd Marszałkowski Województwa Mazowieckiego (Fundusz Ochrony  Gruntów Rolnych)</t>
  </si>
  <si>
    <t>Droga dojazdowa do gruntów rolnych - ul. Miła w Klembowie</t>
  </si>
  <si>
    <t>przewidywany wkład własny</t>
  </si>
  <si>
    <t>przyznana dotacja</t>
  </si>
  <si>
    <t>wnioskowana dotacja</t>
  </si>
  <si>
    <t>Droga dojazdowa do gruntów rolnych - ul. Pokoje w Woli Rasztowskiej</t>
  </si>
  <si>
    <t>w trakcie realizacji</t>
  </si>
  <si>
    <t>Mazowiecki Urząd Wojewódzki w Warszawie (Rządowy Fundusz Rozwoju Dróg)</t>
  </si>
  <si>
    <t>Remont drogi gminnej nr 430304W ul. Przejazdowej w Ostrówku</t>
  </si>
  <si>
    <t xml:space="preserve">Przebudowa drogi gminnej nr 430303W ul. Warszawskiej w Ostrówku </t>
  </si>
  <si>
    <t xml:space="preserve">Remont drogi gminnej nr 430308W ul. Pokoje w Woli Rasztowskiej </t>
  </si>
  <si>
    <t xml:space="preserve">Mazowiecki Urząd Wojewódzki </t>
  </si>
  <si>
    <t>Mazowiecki Urząd Wojewódzki  w Warszawie</t>
  </si>
  <si>
    <t>Rządowy Fundusz Rozwoju Dróg- poprawa bezpieczeństwa niechronionych uczestników ruchu- chodnik przy Przejazdowej w Ostrówku</t>
  </si>
  <si>
    <t xml:space="preserve">infrastruktura </t>
  </si>
  <si>
    <t>inwestycje drogowe</t>
  </si>
  <si>
    <t>Urząd Marszałkowski Województwa Mazowieckiego</t>
  </si>
  <si>
    <t>Ministerstwo Rodziny i Polityki Społecznej</t>
  </si>
  <si>
    <t>Mazowieckie Strażnice 2023- termomodernizacja OSP w Kruszu</t>
  </si>
  <si>
    <t>Mazowsze dla Sportu 2023- boisko w Klembowie</t>
  </si>
  <si>
    <t>289,340,00</t>
  </si>
  <si>
    <t>Bank Gospodarstwa Krajowego</t>
  </si>
  <si>
    <t>Rządowy Program Odbudowy Zabytków- Prace restauratorskie i budowlane na zabytkowym cmentarzu parafii św. Klemensa Papieża i Męczennika w Klembowie.</t>
  </si>
  <si>
    <t>bezpieczeństwo</t>
  </si>
  <si>
    <t>Starostwo Powiatowe w Wołominie</t>
  </si>
  <si>
    <t xml:space="preserve">system ANPR </t>
  </si>
  <si>
    <t>szkoły</t>
  </si>
  <si>
    <t>Mazowiecki program przygotowania szkół, nauczycieli i uczniów do nauczania zdalnego- Ostrówek</t>
  </si>
  <si>
    <t>Urząd Marszałkowski Wojewódzctwa Mazowieckiego w Warszawie</t>
  </si>
  <si>
    <t>Program Przygotowania szkoł, nauczycieli i uczniów do nauczania zdalnego - Dobczyn</t>
  </si>
  <si>
    <t>Mazowiecki Urząd Wojewódzki
w Warszawie
Wydział Rozwoju Regionalnego</t>
  </si>
  <si>
    <t>pozostałe</t>
  </si>
  <si>
    <t xml:space="preserve">Mazowsze dla zwierząt 2023- sterylizacja i kastracja zwierząt właścicielskich z terenu gminy </t>
  </si>
  <si>
    <t>Wojewódzki Fundusz Ochrony Środowiska i Gospodarki Wodnej w Warszawie</t>
  </si>
  <si>
    <t>Rodzinny Piknik ekologiczny w Ostrówku</t>
  </si>
  <si>
    <t>Usuwanie i unieszkodliwianie azbestu z terenu Gminy Klembów w 2023roku</t>
  </si>
  <si>
    <t>Wnioski czekające na rozpatrzenie</t>
  </si>
  <si>
    <t xml:space="preserve">Rozbudowa drogi gminnej nr 430303W na odcinku ulicy Kolejowej w miejscowości Ostrówek oraz na odcinku ulicy Stanisława Papczyńskiego w miejscowości Tuł w raz z przebudową obiektu mostowego </t>
  </si>
  <si>
    <t>Mazowsze dla lokalnych Centrów integacyjnych 2023</t>
  </si>
  <si>
    <t>Budowa sali gimnastycznej przy Szkole Podstawowej w Kruszu</t>
  </si>
  <si>
    <t xml:space="preserve"> 27.04.2023</t>
  </si>
  <si>
    <t>Ministerstwo Sportu i Turystyki</t>
  </si>
  <si>
    <t>Budowa  sali gimnastycznej przy Szkole Podstawowej w Starym Kraszewie</t>
  </si>
  <si>
    <t xml:space="preserve">Bank Gospodarstwa Krajowego </t>
  </si>
  <si>
    <t xml:space="preserve">Rozwój Strefy Przemysłowej "Rasztów" poprzez budowę oczyszczalni ścieków wraz z siecią kanalizacyjną i infrastrukturą drogową do obsługi strefy. </t>
  </si>
  <si>
    <t xml:space="preserve">Mazowiecki Urząd Wojewódzki w Warszawie </t>
  </si>
  <si>
    <t>Rządowy Program Ograniczania przestępczości i zachowań aspołecznych- system monitoringu gminy</t>
  </si>
  <si>
    <t xml:space="preserve">Mazowiecka Jednostka Wdrażania Programów Unijnych </t>
  </si>
  <si>
    <t>1  465000,00</t>
  </si>
  <si>
    <t>Mazowsze dla czystego powietrza 2023- zakup zamiatarki do ulic</t>
  </si>
  <si>
    <t xml:space="preserve">Mazowsze dla klimatu 2023- modernizacja oświetlenia na ul. Warszawskiej w Woli Rasztowskiej </t>
  </si>
  <si>
    <t>Rządowy Program Odbudowy Zabytków- Remont dachu Pałacu Łuszczewskich w Woli Rasztowskiej</t>
  </si>
  <si>
    <t>Rządowy Program Odbudowy Zabytków- prace konserwatorskie nad drzewostanem w Parku w Woli Rasztowskiej</t>
  </si>
  <si>
    <t>czekamy na    podpisanie umowy</t>
  </si>
  <si>
    <t>czekamy na podpisanie umowy</t>
  </si>
  <si>
    <t>będziemy brać udział w jeszcze jednym  naborze trwającym do końca sierpnia na dofinansowanie tego zadania</t>
  </si>
  <si>
    <t>Ministerstwo Edukacji  i Nauki</t>
  </si>
  <si>
    <t>max. 70%</t>
  </si>
  <si>
    <t>łącznie</t>
  </si>
  <si>
    <t>Wnioski, na które nie otrzymaliśmy dofinansowania</t>
  </si>
  <si>
    <t>Budowa ulicy Diamentowej w Strefie Przemysłowej "Rasztów"</t>
  </si>
  <si>
    <t>2 500 00,00</t>
  </si>
  <si>
    <t>Maluch+  tworzenie miejsc opieki nad dziećmi do lat 3</t>
  </si>
  <si>
    <t>Mazowsze dla straży pożarnych 2023- zestaw narzędzi hydraulicznych dla OSP w Dobczynie</t>
  </si>
  <si>
    <t>Urząd Marszałkowski Województwa Mazowieckiego (Krajowa Sieć Obszarów Wiejskich)</t>
  </si>
  <si>
    <t xml:space="preserve">różnica między kosztem zadania,a przyznaną dotacją to niefinansowy wkład gminy </t>
  </si>
  <si>
    <t>Wyjazd studyjny lokalnych liderów z Gminy Klembów</t>
  </si>
  <si>
    <t>zrealizowany 04.06.</t>
  </si>
  <si>
    <t>Zakup nowego średniego samochodu ratowniczo- gaśniczego dla OSP Krusze</t>
  </si>
  <si>
    <t>jest szansa na ponowne rozpatrzenie, jeśli z obecnej puli zostaną środki</t>
  </si>
  <si>
    <t>2 660 000,00 zł w 2023 i 4448424,67</t>
  </si>
  <si>
    <t>deklaracja o przyznaniuśrodków, umowa do podpisania po 17.10</t>
  </si>
  <si>
    <t>Lokalna Grupa Działania Równiny Wołomińskiej/ Urząd Marszałkowski</t>
  </si>
  <si>
    <t>budowa toru rowerowego w Klembowie</t>
  </si>
  <si>
    <t>Rozbudowa sieci infrastruktury drogowej na terenie Gminy Klembów</t>
  </si>
  <si>
    <t>Budowa sal gimnastycznych z zapleczem dydaktycznym przy Szkołach Podstawowych w Starym Kraszewie i Kruszu</t>
  </si>
  <si>
    <t>Budowa strażnicy z zapleczem socjalnym i technicznym dla Ochotniczej Straży Pożarnej w Klembowie</t>
  </si>
  <si>
    <t>Remont dachu w Pałacu Łuszczewskich w Woli Rasztowskiej</t>
  </si>
  <si>
    <t>Modernizacja oświetlenia na terenie Gminy Klembów polegająca na wymianie opraw nieenergooszczędnych</t>
  </si>
  <si>
    <t>Fundacja KGHM Polska Miedź</t>
  </si>
  <si>
    <t>Zakup hydraulicznych urzadzeń ratowniczych dla Ochotniczej Straży Pożarnej w Dobczynie</t>
  </si>
  <si>
    <t>120 00,00</t>
  </si>
  <si>
    <t xml:space="preserve">70 000,00 (40 000,00) z innej dotacji </t>
  </si>
  <si>
    <t>40 000,00 z innego źródła</t>
  </si>
  <si>
    <t>Doposażenie/utworzenie przestrzeni multimedialnej (do pracy i kreownia treści multimedialnych)</t>
  </si>
  <si>
    <t>Centrum Projektów Polska Cyfrowa</t>
  </si>
  <si>
    <t>Wnioski rozpatrzone pozytywnie (stan na 26.09.2023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</si>
</sst>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0" fillId="0" borderId="5" xfId="0" applyNumberFormat="1" applyBorder="1"/>
    <xf numFmtId="0" fontId="0" fillId="0" borderId="2" xfId="0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4" fontId="0" fillId="0" borderId="13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4" fontId="0" fillId="0" borderId="13" xfId="0" applyNumberFormat="1" applyBorder="1"/>
    <xf numFmtId="14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0" fontId="0" fillId="4" borderId="3" xfId="0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3" fontId="0" fillId="0" borderId="1" xfId="0" applyNumberFormat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0" fillId="4" borderId="2" xfId="0" applyFill="1" applyBorder="1" applyAlignment="1">
      <alignment textRotation="90" wrapText="1"/>
    </xf>
    <xf numFmtId="0" fontId="0" fillId="4" borderId="4" xfId="0" applyFill="1" applyBorder="1" applyAlignment="1">
      <alignment textRotation="90" wrapText="1"/>
    </xf>
    <xf numFmtId="0" fontId="0" fillId="4" borderId="3" xfId="0" applyFill="1" applyBorder="1" applyAlignment="1">
      <alignment textRotation="90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2" borderId="6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4" fillId="2" borderId="5" xfId="0" applyFont="1" applyFill="1" applyBorder="1" applyAlignment="1">
      <alignment textRotation="90" wrapText="1"/>
    </xf>
    <xf numFmtId="0" fontId="4" fillId="2" borderId="0" xfId="0" applyFont="1" applyFill="1" applyAlignment="1">
      <alignment textRotation="90" wrapText="1"/>
    </xf>
    <xf numFmtId="0" fontId="4" fillId="0" borderId="0" xfId="0" applyFont="1"/>
    <xf numFmtId="0" fontId="0" fillId="0" borderId="11" xfId="0" applyBorder="1"/>
    <xf numFmtId="0" fontId="0" fillId="0" borderId="4" xfId="0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3" fillId="3" borderId="1" xfId="0" applyFont="1" applyFill="1" applyBorder="1"/>
    <xf numFmtId="0" fontId="0" fillId="3" borderId="1" xfId="0" applyFill="1" applyBorder="1"/>
    <xf numFmtId="0" fontId="0" fillId="3" borderId="1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D4A-BC50-44ED-9646-22C8352CA06E}">
  <sheetPr>
    <pageSetUpPr fitToPage="1"/>
  </sheetPr>
  <dimension ref="A1:R65"/>
  <sheetViews>
    <sheetView tabSelected="1" zoomScale="87" zoomScaleNormal="87" workbookViewId="0">
      <selection activeCell="E3" sqref="E3"/>
    </sheetView>
  </sheetViews>
  <sheetFormatPr defaultRowHeight="15" x14ac:dyDescent="0.25"/>
  <cols>
    <col min="1" max="1" width="7.42578125" customWidth="1"/>
    <col min="2" max="2" width="4" customWidth="1"/>
    <col min="3" max="3" width="13.42578125" customWidth="1"/>
    <col min="4" max="5" width="31.85546875" customWidth="1"/>
    <col min="6" max="6" width="18.5703125" customWidth="1"/>
    <col min="7" max="7" width="17" customWidth="1"/>
    <col min="8" max="8" width="16.85546875" bestFit="1" customWidth="1"/>
    <col min="9" max="9" width="21.5703125" customWidth="1"/>
    <col min="10" max="10" width="24.140625" customWidth="1"/>
  </cols>
  <sheetData>
    <row r="1" spans="1:13" x14ac:dyDescent="0.25">
      <c r="A1" s="37" t="s">
        <v>92</v>
      </c>
      <c r="B1" s="38"/>
      <c r="C1" s="38"/>
      <c r="D1" s="38"/>
      <c r="E1" s="38"/>
      <c r="F1" s="38"/>
      <c r="G1" s="38"/>
      <c r="H1" s="38"/>
      <c r="I1" s="38"/>
      <c r="J1" s="39"/>
    </row>
    <row r="2" spans="1:13" x14ac:dyDescent="0.25">
      <c r="A2" s="40"/>
      <c r="B2" s="41"/>
      <c r="C2" s="41"/>
      <c r="D2" s="41"/>
      <c r="E2" s="41"/>
      <c r="F2" s="41"/>
      <c r="G2" s="41"/>
      <c r="H2" s="41"/>
      <c r="I2" s="41"/>
      <c r="J2" s="42"/>
      <c r="K2" s="1"/>
      <c r="L2" s="1"/>
      <c r="M2" s="1"/>
    </row>
    <row r="3" spans="1:13" ht="39.75" customHeight="1" x14ac:dyDescent="0.25">
      <c r="A3" s="14"/>
      <c r="B3" s="14" t="s">
        <v>5</v>
      </c>
      <c r="C3" s="15" t="s">
        <v>0</v>
      </c>
      <c r="D3" s="14" t="s">
        <v>1</v>
      </c>
      <c r="E3" s="14" t="s">
        <v>2</v>
      </c>
      <c r="F3" s="14" t="s">
        <v>3</v>
      </c>
      <c r="G3" s="14" t="s">
        <v>10</v>
      </c>
      <c r="H3" s="14" t="s">
        <v>9</v>
      </c>
      <c r="I3" s="14" t="s">
        <v>8</v>
      </c>
      <c r="J3" s="14" t="s">
        <v>4</v>
      </c>
      <c r="K3" s="1"/>
      <c r="L3" s="1"/>
      <c r="M3" s="1"/>
    </row>
    <row r="4" spans="1:13" ht="63.75" customHeight="1" x14ac:dyDescent="0.25">
      <c r="A4" s="43" t="s">
        <v>21</v>
      </c>
      <c r="B4" s="3">
        <v>1</v>
      </c>
      <c r="C4" s="4">
        <v>44924</v>
      </c>
      <c r="D4" s="3" t="s">
        <v>6</v>
      </c>
      <c r="E4" s="3" t="s">
        <v>7</v>
      </c>
      <c r="F4" s="20">
        <v>89564.86</v>
      </c>
      <c r="G4" s="20">
        <v>44000</v>
      </c>
      <c r="H4" s="20">
        <v>44000</v>
      </c>
      <c r="I4" s="3">
        <v>45564.86</v>
      </c>
      <c r="J4" s="46" t="s">
        <v>12</v>
      </c>
      <c r="K4" s="1"/>
      <c r="L4" s="1"/>
      <c r="M4" s="1"/>
    </row>
    <row r="5" spans="1:13" ht="69" customHeight="1" x14ac:dyDescent="0.25">
      <c r="A5" s="44"/>
      <c r="B5" s="3">
        <v>2</v>
      </c>
      <c r="C5" s="4">
        <v>44924</v>
      </c>
      <c r="D5" s="3" t="s">
        <v>6</v>
      </c>
      <c r="E5" s="3" t="s">
        <v>11</v>
      </c>
      <c r="F5" s="20">
        <v>262943.75</v>
      </c>
      <c r="G5" s="20">
        <v>130000</v>
      </c>
      <c r="H5" s="20">
        <v>130000</v>
      </c>
      <c r="I5" s="3">
        <v>132943.75</v>
      </c>
      <c r="J5" s="47"/>
      <c r="K5" s="1"/>
      <c r="L5" s="1"/>
      <c r="M5" s="1"/>
    </row>
    <row r="6" spans="1:13" ht="84.75" customHeight="1" x14ac:dyDescent="0.25">
      <c r="A6" s="44"/>
      <c r="B6" s="3">
        <v>3</v>
      </c>
      <c r="C6" s="4">
        <v>45016</v>
      </c>
      <c r="D6" s="3" t="s">
        <v>18</v>
      </c>
      <c r="E6" s="3" t="s">
        <v>19</v>
      </c>
      <c r="F6" s="5">
        <v>1907185.95</v>
      </c>
      <c r="G6" s="20"/>
      <c r="H6" s="20"/>
      <c r="I6" s="3"/>
      <c r="J6" s="23" t="s">
        <v>60</v>
      </c>
      <c r="K6" s="1"/>
      <c r="L6" s="1"/>
      <c r="M6" s="1"/>
    </row>
    <row r="7" spans="1:13" ht="110.25" customHeight="1" x14ac:dyDescent="0.25">
      <c r="A7" s="45"/>
      <c r="B7" s="3">
        <v>4</v>
      </c>
      <c r="C7" s="4">
        <v>44774</v>
      </c>
      <c r="D7" s="3" t="s">
        <v>36</v>
      </c>
      <c r="E7" s="3" t="s">
        <v>43</v>
      </c>
      <c r="F7" s="20">
        <v>9883490.4700000007</v>
      </c>
      <c r="G7" s="21">
        <v>7108424.6699999999</v>
      </c>
      <c r="H7" s="21">
        <v>7108424.6699999999</v>
      </c>
      <c r="I7" s="3">
        <v>2775065.86</v>
      </c>
      <c r="J7" s="3" t="s">
        <v>76</v>
      </c>
      <c r="K7" s="1"/>
      <c r="L7" s="1"/>
      <c r="M7" s="1"/>
    </row>
    <row r="8" spans="1:13" ht="30" x14ac:dyDescent="0.25">
      <c r="A8" s="43" t="s">
        <v>20</v>
      </c>
      <c r="B8" s="3">
        <v>5</v>
      </c>
      <c r="C8" s="4">
        <v>44963</v>
      </c>
      <c r="D8" s="3" t="s">
        <v>22</v>
      </c>
      <c r="E8" s="3" t="s">
        <v>44</v>
      </c>
      <c r="F8" s="20">
        <v>211609.37</v>
      </c>
      <c r="G8" s="20">
        <v>150000</v>
      </c>
      <c r="H8" s="20">
        <v>125000</v>
      </c>
      <c r="I8" s="5">
        <v>61609.37</v>
      </c>
      <c r="J8" s="3" t="s">
        <v>12</v>
      </c>
      <c r="K8" s="1"/>
      <c r="L8" s="1"/>
      <c r="M8" s="1"/>
    </row>
    <row r="9" spans="1:13" ht="49.5" customHeight="1" x14ac:dyDescent="0.25">
      <c r="A9" s="44"/>
      <c r="B9" s="3">
        <v>6</v>
      </c>
      <c r="C9" s="4">
        <v>44967</v>
      </c>
      <c r="D9" s="3" t="s">
        <v>23</v>
      </c>
      <c r="E9" s="3" t="s">
        <v>68</v>
      </c>
      <c r="F9" s="20">
        <v>3421938.72</v>
      </c>
      <c r="G9" s="20">
        <v>3175938.72</v>
      </c>
      <c r="H9" s="22">
        <v>3175938.72</v>
      </c>
      <c r="I9" s="6">
        <v>246000</v>
      </c>
      <c r="J9" s="3" t="s">
        <v>59</v>
      </c>
      <c r="K9" s="1"/>
      <c r="L9" s="1"/>
      <c r="M9" s="1"/>
    </row>
    <row r="10" spans="1:13" ht="46.5" customHeight="1" x14ac:dyDescent="0.25">
      <c r="A10" s="44"/>
      <c r="B10" s="3">
        <v>7</v>
      </c>
      <c r="C10" s="4">
        <v>44970</v>
      </c>
      <c r="D10" s="3" t="s">
        <v>22</v>
      </c>
      <c r="E10" s="3" t="s">
        <v>24</v>
      </c>
      <c r="F10" s="20">
        <v>278262.78000000003</v>
      </c>
      <c r="G10" s="20">
        <v>40000</v>
      </c>
      <c r="H10" s="20">
        <v>40000</v>
      </c>
      <c r="I10" s="5">
        <v>238262.78</v>
      </c>
      <c r="J10" s="3" t="s">
        <v>12</v>
      </c>
      <c r="K10" s="1"/>
      <c r="L10" s="1"/>
      <c r="M10" s="1"/>
    </row>
    <row r="11" spans="1:13" ht="30" x14ac:dyDescent="0.25">
      <c r="A11" s="44"/>
      <c r="B11" s="3">
        <v>8</v>
      </c>
      <c r="C11" s="4">
        <v>44987</v>
      </c>
      <c r="D11" s="3" t="s">
        <v>22</v>
      </c>
      <c r="E11" s="3" t="s">
        <v>25</v>
      </c>
      <c r="F11" s="20">
        <v>460000</v>
      </c>
      <c r="G11" s="20">
        <v>340000</v>
      </c>
      <c r="H11" s="20" t="s">
        <v>26</v>
      </c>
      <c r="I11" s="5">
        <v>120000</v>
      </c>
      <c r="J11" s="3" t="s">
        <v>60</v>
      </c>
      <c r="K11" s="1"/>
      <c r="L11" s="1"/>
      <c r="M11" s="1"/>
    </row>
    <row r="12" spans="1:13" ht="103.5" customHeight="1" x14ac:dyDescent="0.25">
      <c r="A12" s="45"/>
      <c r="B12" s="3">
        <v>9</v>
      </c>
      <c r="C12" s="4">
        <v>45006</v>
      </c>
      <c r="D12" s="3" t="s">
        <v>27</v>
      </c>
      <c r="E12" s="3" t="s">
        <v>28</v>
      </c>
      <c r="F12" s="20">
        <v>1200000</v>
      </c>
      <c r="G12" s="20">
        <v>1000000</v>
      </c>
      <c r="H12" s="20">
        <v>1000000</v>
      </c>
      <c r="I12" s="5">
        <v>200000</v>
      </c>
      <c r="J12" s="3" t="s">
        <v>12</v>
      </c>
      <c r="K12" s="1"/>
      <c r="L12" s="1"/>
      <c r="M12" s="1"/>
    </row>
    <row r="13" spans="1:13" ht="90" x14ac:dyDescent="0.25">
      <c r="A13" s="43" t="s">
        <v>29</v>
      </c>
      <c r="B13" s="3">
        <v>10</v>
      </c>
      <c r="C13" s="4">
        <v>44981</v>
      </c>
      <c r="D13" s="3" t="s">
        <v>22</v>
      </c>
      <c r="E13" s="3" t="s">
        <v>69</v>
      </c>
      <c r="F13" s="20">
        <v>90000</v>
      </c>
      <c r="G13" s="20">
        <v>40000</v>
      </c>
      <c r="H13" s="20">
        <v>40000</v>
      </c>
      <c r="I13" s="5">
        <v>50000</v>
      </c>
      <c r="J13" s="3" t="s">
        <v>61</v>
      </c>
      <c r="K13" s="1"/>
      <c r="L13" s="1"/>
      <c r="M13" s="1"/>
    </row>
    <row r="14" spans="1:13" ht="50.25" customHeight="1" x14ac:dyDescent="0.25">
      <c r="A14" s="45"/>
      <c r="B14" s="3">
        <v>11</v>
      </c>
      <c r="C14" s="4">
        <v>45058</v>
      </c>
      <c r="D14" s="3" t="s">
        <v>30</v>
      </c>
      <c r="E14" s="3" t="s">
        <v>31</v>
      </c>
      <c r="F14" s="20">
        <v>306379.65999999997</v>
      </c>
      <c r="G14" s="20">
        <v>60000</v>
      </c>
      <c r="H14" s="20">
        <v>60000</v>
      </c>
      <c r="I14" s="5">
        <v>249379.66</v>
      </c>
      <c r="J14" s="3" t="s">
        <v>12</v>
      </c>
      <c r="K14" s="1"/>
      <c r="L14" s="1"/>
      <c r="M14" s="1"/>
    </row>
    <row r="15" spans="1:13" ht="60" x14ac:dyDescent="0.25">
      <c r="A15" s="43" t="s">
        <v>32</v>
      </c>
      <c r="B15" s="3">
        <v>12</v>
      </c>
      <c r="C15" s="4">
        <v>45056</v>
      </c>
      <c r="D15" s="3" t="s">
        <v>18</v>
      </c>
      <c r="E15" s="3" t="s">
        <v>33</v>
      </c>
      <c r="F15" s="20">
        <v>120000</v>
      </c>
      <c r="G15" s="20">
        <v>120000</v>
      </c>
      <c r="H15" s="20">
        <v>120000</v>
      </c>
      <c r="I15" s="3">
        <v>0</v>
      </c>
      <c r="J15" s="3"/>
      <c r="K15" s="1"/>
      <c r="L15" s="1"/>
      <c r="M15" s="1"/>
    </row>
    <row r="16" spans="1:13" ht="61.5" customHeight="1" x14ac:dyDescent="0.25">
      <c r="A16" s="45"/>
      <c r="B16" s="3">
        <v>13</v>
      </c>
      <c r="C16" s="4">
        <v>45068</v>
      </c>
      <c r="D16" s="3" t="s">
        <v>34</v>
      </c>
      <c r="E16" s="3" t="s">
        <v>35</v>
      </c>
      <c r="F16" s="20">
        <v>120000</v>
      </c>
      <c r="G16" s="20">
        <v>120000</v>
      </c>
      <c r="H16" s="20">
        <v>120000</v>
      </c>
      <c r="I16" s="3">
        <v>0</v>
      </c>
      <c r="J16" s="3"/>
      <c r="K16" s="1"/>
      <c r="L16" s="1"/>
      <c r="M16" s="1"/>
    </row>
    <row r="17" spans="1:18" ht="66.75" customHeight="1" x14ac:dyDescent="0.25">
      <c r="A17" s="43" t="s">
        <v>37</v>
      </c>
      <c r="B17" s="3">
        <v>14</v>
      </c>
      <c r="C17" s="4">
        <v>44985</v>
      </c>
      <c r="D17" s="3" t="s">
        <v>70</v>
      </c>
      <c r="E17" s="3" t="s">
        <v>72</v>
      </c>
      <c r="F17" s="20">
        <v>41646</v>
      </c>
      <c r="G17" s="20">
        <v>37140</v>
      </c>
      <c r="H17" s="20">
        <v>37140</v>
      </c>
      <c r="I17" s="3">
        <v>0</v>
      </c>
      <c r="J17" s="3" t="s">
        <v>71</v>
      </c>
      <c r="K17" s="1"/>
      <c r="L17" s="1"/>
      <c r="M17" s="1"/>
    </row>
    <row r="18" spans="1:18" ht="58.5" customHeight="1" x14ac:dyDescent="0.25">
      <c r="A18" s="44"/>
      <c r="B18" s="3">
        <v>15</v>
      </c>
      <c r="C18" s="4">
        <v>44994</v>
      </c>
      <c r="D18" s="3" t="s">
        <v>22</v>
      </c>
      <c r="E18" s="3" t="s">
        <v>38</v>
      </c>
      <c r="F18" s="20">
        <v>30000</v>
      </c>
      <c r="G18" s="20">
        <v>15000</v>
      </c>
      <c r="H18" s="20">
        <v>15000</v>
      </c>
      <c r="I18" s="5">
        <v>15000</v>
      </c>
      <c r="J18" s="3" t="s">
        <v>12</v>
      </c>
      <c r="K18" s="1"/>
      <c r="L18" s="1"/>
      <c r="M18" s="1"/>
    </row>
    <row r="19" spans="1:18" ht="48.75" customHeight="1" x14ac:dyDescent="0.25">
      <c r="A19" s="44"/>
      <c r="B19" s="3">
        <v>16</v>
      </c>
      <c r="C19" s="4">
        <v>44995</v>
      </c>
      <c r="D19" s="3" t="s">
        <v>39</v>
      </c>
      <c r="E19" s="7" t="s">
        <v>40</v>
      </c>
      <c r="F19" s="20">
        <v>30000</v>
      </c>
      <c r="G19" s="20">
        <v>30000</v>
      </c>
      <c r="H19" s="20">
        <v>30000</v>
      </c>
      <c r="I19" s="3">
        <v>0</v>
      </c>
      <c r="J19" s="3" t="s">
        <v>73</v>
      </c>
      <c r="K19" s="1"/>
      <c r="L19" s="1"/>
      <c r="M19" s="1"/>
    </row>
    <row r="20" spans="1:18" ht="62.25" customHeight="1" x14ac:dyDescent="0.25">
      <c r="A20" s="44"/>
      <c r="B20" s="3">
        <v>17</v>
      </c>
      <c r="C20" s="4">
        <v>45001</v>
      </c>
      <c r="D20" s="3" t="s">
        <v>39</v>
      </c>
      <c r="E20" s="3" t="s">
        <v>41</v>
      </c>
      <c r="F20" s="20">
        <v>92880</v>
      </c>
      <c r="G20" s="20">
        <v>37152</v>
      </c>
      <c r="H20" s="20">
        <v>32000</v>
      </c>
      <c r="I20" s="5">
        <v>55728</v>
      </c>
      <c r="J20" s="3" t="s">
        <v>12</v>
      </c>
      <c r="K20" s="18"/>
      <c r="L20" s="1"/>
      <c r="M20" s="1"/>
      <c r="N20" s="19"/>
      <c r="O20" s="19"/>
      <c r="P20" s="1"/>
      <c r="Q20" s="19"/>
      <c r="R20" s="1"/>
    </row>
    <row r="21" spans="1:18" ht="62.25" customHeight="1" x14ac:dyDescent="0.25">
      <c r="A21" s="61"/>
      <c r="B21" s="1">
        <v>18</v>
      </c>
      <c r="C21" s="31">
        <v>44978</v>
      </c>
      <c r="D21" s="17" t="s">
        <v>22</v>
      </c>
      <c r="E21" s="17" t="s">
        <v>55</v>
      </c>
      <c r="F21" s="32">
        <v>360000</v>
      </c>
      <c r="G21" s="32">
        <v>200000</v>
      </c>
      <c r="H21" s="32">
        <v>200000</v>
      </c>
      <c r="I21" s="33">
        <v>160000</v>
      </c>
      <c r="J21" s="17" t="s">
        <v>77</v>
      </c>
      <c r="K21" s="18"/>
      <c r="L21" s="1"/>
      <c r="M21" s="1"/>
      <c r="N21" s="19"/>
      <c r="O21" s="19"/>
      <c r="P21" s="1"/>
      <c r="Q21" s="19"/>
      <c r="R21" s="1"/>
    </row>
    <row r="22" spans="1:18" ht="62.25" customHeight="1" x14ac:dyDescent="0.25">
      <c r="A22" s="62"/>
      <c r="B22" s="24">
        <v>19</v>
      </c>
      <c r="C22" s="4">
        <v>44986</v>
      </c>
      <c r="D22" s="3" t="s">
        <v>22</v>
      </c>
      <c r="E22" s="3" t="s">
        <v>25</v>
      </c>
      <c r="F22" s="5">
        <v>460000</v>
      </c>
      <c r="G22" s="5">
        <v>340000</v>
      </c>
      <c r="H22" s="20">
        <v>289340</v>
      </c>
      <c r="I22" s="5">
        <v>170660</v>
      </c>
      <c r="J22" s="3" t="s">
        <v>12</v>
      </c>
      <c r="K22" s="18"/>
      <c r="L22" s="1"/>
      <c r="M22" s="1"/>
      <c r="N22" s="19"/>
      <c r="O22" s="1"/>
      <c r="P22" s="1"/>
      <c r="Q22" s="19"/>
      <c r="R22" s="1"/>
    </row>
    <row r="23" spans="1:18" x14ac:dyDescent="0.25">
      <c r="A23" s="1"/>
      <c r="B23" s="1"/>
      <c r="C23" s="2"/>
      <c r="D23" s="1"/>
      <c r="E23" s="34" t="s">
        <v>64</v>
      </c>
      <c r="F23" s="35">
        <f>SUM(F4:F22)</f>
        <v>19365901.559999999</v>
      </c>
      <c r="G23" s="35">
        <f>SUM(G4:G22)</f>
        <v>12987655.390000001</v>
      </c>
      <c r="H23" s="34">
        <f>SUM(H4:H20)</f>
        <v>12077503.390000001</v>
      </c>
      <c r="I23" s="34">
        <f>SUM(I4:I20)</f>
        <v>4189554.28</v>
      </c>
      <c r="J23" s="1"/>
      <c r="K23" s="1"/>
      <c r="L23" s="1"/>
      <c r="M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8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8" ht="56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8" ht="0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8" ht="9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8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8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8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8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idden="1" x14ac:dyDescent="0.25">
      <c r="A39" s="1"/>
      <c r="B39" s="1"/>
      <c r="C39" s="1"/>
      <c r="D39" s="1"/>
      <c r="E39" s="1"/>
      <c r="F39" s="1"/>
      <c r="G39" s="1"/>
      <c r="H39" s="1"/>
      <c r="I39" s="1"/>
      <c r="K39" s="1"/>
      <c r="L39" s="1"/>
      <c r="M39" s="1"/>
    </row>
    <row r="40" spans="1:13" hidden="1" x14ac:dyDescent="0.25"/>
    <row r="41" spans="1:13" ht="33.75" customHeight="1" x14ac:dyDescent="0.25"/>
    <row r="42" spans="1:13" x14ac:dyDescent="0.25">
      <c r="A42" s="48" t="s">
        <v>42</v>
      </c>
      <c r="B42" s="49"/>
      <c r="C42" s="49"/>
      <c r="D42" s="49"/>
      <c r="E42" s="49"/>
      <c r="F42" s="49"/>
      <c r="G42" s="49"/>
      <c r="H42" s="49"/>
      <c r="I42" s="49"/>
      <c r="J42" s="50"/>
    </row>
    <row r="43" spans="1:13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3"/>
    </row>
    <row r="44" spans="1:13" x14ac:dyDescent="0.25">
      <c r="A44" s="54"/>
      <c r="B44" s="55"/>
      <c r="C44" s="55"/>
      <c r="D44" s="55"/>
      <c r="E44" s="55"/>
      <c r="F44" s="55"/>
      <c r="G44" s="55"/>
      <c r="H44" s="55"/>
      <c r="I44" s="55"/>
      <c r="J44" s="56"/>
    </row>
    <row r="45" spans="1:13" ht="30" x14ac:dyDescent="0.25">
      <c r="A45" s="10"/>
      <c r="B45" s="10" t="s">
        <v>5</v>
      </c>
      <c r="C45" s="11" t="s">
        <v>0</v>
      </c>
      <c r="D45" s="10" t="s">
        <v>1</v>
      </c>
      <c r="E45" s="10" t="s">
        <v>2</v>
      </c>
      <c r="F45" s="10" t="s">
        <v>3</v>
      </c>
      <c r="G45" s="10" t="s">
        <v>10</v>
      </c>
      <c r="H45" s="10" t="s">
        <v>9</v>
      </c>
      <c r="I45" s="10" t="s">
        <v>8</v>
      </c>
      <c r="J45" s="10" t="s">
        <v>4</v>
      </c>
      <c r="K45" s="1"/>
      <c r="L45" s="1"/>
      <c r="M45" s="1"/>
    </row>
    <row r="46" spans="1:13" ht="45" x14ac:dyDescent="0.25">
      <c r="A46" s="57"/>
      <c r="B46" s="3">
        <v>1</v>
      </c>
      <c r="C46" s="4">
        <v>45096</v>
      </c>
      <c r="D46" s="3" t="s">
        <v>17</v>
      </c>
      <c r="E46" s="3" t="s">
        <v>15</v>
      </c>
      <c r="F46" s="5">
        <v>5054987.74</v>
      </c>
      <c r="G46" s="3"/>
      <c r="H46" s="3">
        <v>0</v>
      </c>
      <c r="I46" s="3"/>
      <c r="J46" s="3"/>
      <c r="K46" s="1"/>
      <c r="L46" s="1"/>
      <c r="M46" s="1"/>
    </row>
    <row r="47" spans="1:13" ht="45" customHeight="1" x14ac:dyDescent="0.25">
      <c r="A47" s="58"/>
      <c r="B47" s="3">
        <v>2</v>
      </c>
      <c r="C47" s="4">
        <v>45096</v>
      </c>
      <c r="D47" s="3" t="s">
        <v>17</v>
      </c>
      <c r="E47" s="3" t="s">
        <v>16</v>
      </c>
      <c r="F47" s="3"/>
      <c r="G47" s="3"/>
      <c r="H47" s="3">
        <v>0</v>
      </c>
      <c r="I47" s="3"/>
      <c r="J47" s="3"/>
      <c r="K47" s="1"/>
      <c r="L47" s="1"/>
      <c r="M47" s="1"/>
    </row>
    <row r="48" spans="1:13" ht="45" customHeight="1" x14ac:dyDescent="0.25">
      <c r="A48" s="58"/>
      <c r="B48" s="3">
        <v>3</v>
      </c>
      <c r="C48" s="4">
        <v>45127</v>
      </c>
      <c r="D48" s="3" t="s">
        <v>49</v>
      </c>
      <c r="E48" s="3" t="s">
        <v>66</v>
      </c>
      <c r="F48" s="8">
        <v>2700000</v>
      </c>
      <c r="G48" s="3" t="s">
        <v>67</v>
      </c>
      <c r="H48" s="3">
        <v>0</v>
      </c>
      <c r="I48" s="8">
        <v>200000</v>
      </c>
      <c r="J48" s="3"/>
      <c r="K48" s="1"/>
      <c r="L48" s="1"/>
      <c r="M48" s="1"/>
    </row>
    <row r="49" spans="1:13" ht="30" x14ac:dyDescent="0.25">
      <c r="A49" s="59"/>
      <c r="B49" s="3">
        <v>4</v>
      </c>
      <c r="C49" s="9">
        <v>45084</v>
      </c>
      <c r="D49" s="3" t="s">
        <v>62</v>
      </c>
      <c r="E49" s="3" t="s">
        <v>45</v>
      </c>
      <c r="F49" s="5">
        <v>7434401</v>
      </c>
      <c r="G49" s="5">
        <v>2000000</v>
      </c>
      <c r="H49" s="3">
        <v>0</v>
      </c>
      <c r="I49" s="5">
        <v>5434401</v>
      </c>
      <c r="J49" s="3"/>
      <c r="K49" s="1"/>
      <c r="L49" s="1"/>
      <c r="M49" s="1"/>
    </row>
    <row r="50" spans="1:13" ht="45" x14ac:dyDescent="0.25">
      <c r="A50" s="59"/>
      <c r="B50" s="3">
        <v>5</v>
      </c>
      <c r="C50" s="3" t="s">
        <v>46</v>
      </c>
      <c r="D50" s="3" t="s">
        <v>47</v>
      </c>
      <c r="E50" s="3" t="s">
        <v>48</v>
      </c>
      <c r="F50" s="3">
        <v>4860090.9000000004</v>
      </c>
      <c r="G50" s="3">
        <v>2430049.9500000002</v>
      </c>
      <c r="H50" s="3">
        <v>0</v>
      </c>
      <c r="I50" s="5">
        <v>2430040.9500000002</v>
      </c>
      <c r="J50" s="3"/>
      <c r="K50" s="1"/>
      <c r="L50" s="1"/>
      <c r="M50" s="1"/>
    </row>
    <row r="51" spans="1:13" ht="90.75" customHeight="1" x14ac:dyDescent="0.25">
      <c r="A51" s="59"/>
      <c r="B51" s="3">
        <v>6</v>
      </c>
      <c r="C51" s="4">
        <v>45097</v>
      </c>
      <c r="D51" s="3" t="s">
        <v>49</v>
      </c>
      <c r="E51" s="3" t="s">
        <v>50</v>
      </c>
      <c r="F51" s="5">
        <v>45000000</v>
      </c>
      <c r="G51" s="5">
        <v>40000000</v>
      </c>
      <c r="H51" s="3">
        <v>0</v>
      </c>
      <c r="I51" s="5">
        <v>5000000</v>
      </c>
      <c r="J51" s="3"/>
      <c r="K51" s="1"/>
      <c r="L51" s="1"/>
      <c r="M51" s="1"/>
    </row>
    <row r="52" spans="1:13" ht="60" customHeight="1" x14ac:dyDescent="0.25">
      <c r="A52" s="59"/>
      <c r="B52" s="3">
        <v>7</v>
      </c>
      <c r="C52" s="4">
        <v>45055</v>
      </c>
      <c r="D52" s="3" t="s">
        <v>53</v>
      </c>
      <c r="E52" s="3" t="s">
        <v>74</v>
      </c>
      <c r="F52" s="3" t="s">
        <v>54</v>
      </c>
      <c r="G52" s="5">
        <v>732500</v>
      </c>
      <c r="H52" s="3">
        <v>0</v>
      </c>
      <c r="I52" s="3">
        <v>732500</v>
      </c>
      <c r="J52" s="3"/>
      <c r="K52" s="1"/>
      <c r="L52" s="1"/>
      <c r="M52" s="1"/>
    </row>
    <row r="53" spans="1:13" ht="44.25" customHeight="1" x14ac:dyDescent="0.25">
      <c r="A53" s="59"/>
      <c r="B53" s="3">
        <v>8</v>
      </c>
      <c r="C53" s="4">
        <v>45015</v>
      </c>
      <c r="D53" s="3" t="s">
        <v>78</v>
      </c>
      <c r="E53" s="3" t="s">
        <v>79</v>
      </c>
      <c r="F53" s="5">
        <v>180000</v>
      </c>
      <c r="G53" s="5"/>
      <c r="H53" s="3">
        <v>0</v>
      </c>
      <c r="I53" s="5"/>
      <c r="J53" s="3"/>
      <c r="K53" s="1"/>
      <c r="L53" s="1"/>
      <c r="M53" s="1"/>
    </row>
    <row r="54" spans="1:13" ht="54.75" customHeight="1" x14ac:dyDescent="0.25">
      <c r="A54" s="59"/>
      <c r="B54" s="3">
        <v>9</v>
      </c>
      <c r="C54" s="4">
        <v>45148</v>
      </c>
      <c r="D54" s="3" t="s">
        <v>27</v>
      </c>
      <c r="E54" s="3" t="s">
        <v>66</v>
      </c>
      <c r="F54" s="5">
        <v>2700000</v>
      </c>
      <c r="G54" s="28">
        <v>2500000</v>
      </c>
      <c r="H54" s="3">
        <v>0</v>
      </c>
      <c r="I54" s="5">
        <v>200000</v>
      </c>
      <c r="J54" s="3"/>
      <c r="K54" s="1"/>
      <c r="L54" s="1"/>
      <c r="M54" s="1"/>
    </row>
    <row r="55" spans="1:13" ht="55.5" customHeight="1" x14ac:dyDescent="0.25">
      <c r="A55" s="59"/>
      <c r="B55" s="3">
        <v>10</v>
      </c>
      <c r="C55" s="4">
        <v>45148</v>
      </c>
      <c r="D55" s="3" t="s">
        <v>27</v>
      </c>
      <c r="E55" s="3" t="s">
        <v>80</v>
      </c>
      <c r="F55" s="5">
        <v>12000000</v>
      </c>
      <c r="G55" s="28">
        <v>8000000</v>
      </c>
      <c r="H55" s="3">
        <v>0</v>
      </c>
      <c r="I55" s="5">
        <v>4000000</v>
      </c>
      <c r="J55" s="3"/>
      <c r="K55" s="1"/>
      <c r="L55" s="1"/>
      <c r="M55" s="1"/>
    </row>
    <row r="56" spans="1:13" ht="55.5" customHeight="1" x14ac:dyDescent="0.25">
      <c r="A56" s="59"/>
      <c r="B56" s="3">
        <v>11</v>
      </c>
      <c r="C56" s="4">
        <v>45148</v>
      </c>
      <c r="D56" s="3" t="s">
        <v>27</v>
      </c>
      <c r="E56" s="3" t="s">
        <v>81</v>
      </c>
      <c r="F56" s="5">
        <v>14600000</v>
      </c>
      <c r="G56" s="29">
        <v>12300000</v>
      </c>
      <c r="H56" s="3">
        <v>0</v>
      </c>
      <c r="I56" s="5">
        <v>2300000</v>
      </c>
      <c r="J56" s="3"/>
      <c r="K56" s="1"/>
      <c r="L56" s="1"/>
      <c r="M56" s="1"/>
    </row>
    <row r="57" spans="1:13" ht="57" customHeight="1" x14ac:dyDescent="0.25">
      <c r="A57" s="59"/>
      <c r="B57" s="3">
        <v>12</v>
      </c>
      <c r="C57" s="4">
        <v>45148</v>
      </c>
      <c r="D57" s="3" t="s">
        <v>27</v>
      </c>
      <c r="E57" s="3" t="s">
        <v>82</v>
      </c>
      <c r="F57" s="5">
        <v>2500000</v>
      </c>
      <c r="G57" s="28">
        <v>2000000</v>
      </c>
      <c r="H57" s="3">
        <v>0</v>
      </c>
      <c r="I57" s="5">
        <v>500000</v>
      </c>
      <c r="J57" s="3"/>
      <c r="K57" s="1"/>
      <c r="L57" s="1"/>
      <c r="M57" s="1"/>
    </row>
    <row r="58" spans="1:13" ht="0.75" hidden="1" customHeight="1" x14ac:dyDescent="0.25">
      <c r="A58" s="59"/>
      <c r="B58" s="1"/>
      <c r="C58" s="25">
        <v>45177</v>
      </c>
      <c r="D58" s="3" t="s">
        <v>27</v>
      </c>
      <c r="E58" s="3" t="s">
        <v>83</v>
      </c>
      <c r="F58" s="5">
        <v>490000</v>
      </c>
      <c r="G58" s="1"/>
      <c r="H58" s="3"/>
      <c r="I58" s="26">
        <v>90000</v>
      </c>
      <c r="J58" s="3"/>
      <c r="K58" s="1"/>
      <c r="L58" s="1"/>
      <c r="M58" s="1"/>
    </row>
    <row r="59" spans="1:13" ht="60" hidden="1" customHeight="1" x14ac:dyDescent="0.25">
      <c r="A59" s="59"/>
      <c r="B59" s="1"/>
      <c r="C59" s="25">
        <v>45184</v>
      </c>
      <c r="D59" s="3" t="s">
        <v>27</v>
      </c>
      <c r="E59" s="3" t="s">
        <v>84</v>
      </c>
      <c r="F59" s="26">
        <v>2640000</v>
      </c>
      <c r="G59" s="1"/>
      <c r="H59" s="3"/>
      <c r="I59" s="26">
        <v>540000</v>
      </c>
      <c r="J59" s="3"/>
      <c r="K59" s="1"/>
      <c r="L59" s="1"/>
      <c r="M59" s="1"/>
    </row>
    <row r="60" spans="1:13" ht="45" hidden="1" customHeight="1" x14ac:dyDescent="0.25">
      <c r="A60" s="59"/>
      <c r="B60" s="1"/>
      <c r="C60" s="25">
        <v>45163</v>
      </c>
      <c r="D60" s="27" t="s">
        <v>85</v>
      </c>
      <c r="E60" s="3" t="s">
        <v>86</v>
      </c>
      <c r="F60" s="3" t="s">
        <v>87</v>
      </c>
      <c r="G60" s="1"/>
      <c r="H60" s="3"/>
      <c r="I60" s="3" t="s">
        <v>88</v>
      </c>
      <c r="J60" s="3"/>
      <c r="K60" s="1"/>
      <c r="L60" s="1"/>
      <c r="M60" s="1"/>
    </row>
    <row r="61" spans="1:13" ht="15" hidden="1" customHeight="1" x14ac:dyDescent="0.25">
      <c r="A61" s="59"/>
      <c r="H61" s="27"/>
      <c r="I61" s="27"/>
      <c r="J61" s="27"/>
    </row>
    <row r="62" spans="1:13" ht="45" x14ac:dyDescent="0.25">
      <c r="A62" s="59"/>
      <c r="B62" s="27">
        <v>13</v>
      </c>
      <c r="C62" s="25">
        <v>45177</v>
      </c>
      <c r="D62" s="3" t="s">
        <v>27</v>
      </c>
      <c r="E62" s="3" t="s">
        <v>83</v>
      </c>
      <c r="F62" s="5">
        <v>490000</v>
      </c>
      <c r="G62" s="30">
        <v>400000</v>
      </c>
      <c r="H62" s="27">
        <v>0</v>
      </c>
      <c r="I62" s="26">
        <v>90000</v>
      </c>
      <c r="J62" s="27"/>
    </row>
    <row r="63" spans="1:13" ht="60" x14ac:dyDescent="0.25">
      <c r="A63" s="59"/>
      <c r="B63" s="27">
        <v>14</v>
      </c>
      <c r="C63" s="25">
        <v>45184</v>
      </c>
      <c r="D63" s="3" t="s">
        <v>27</v>
      </c>
      <c r="E63" s="3" t="s">
        <v>84</v>
      </c>
      <c r="F63" s="26">
        <v>2640000</v>
      </c>
      <c r="G63" s="30">
        <v>2100000</v>
      </c>
      <c r="H63" s="27">
        <v>0</v>
      </c>
      <c r="I63" s="26">
        <v>540000</v>
      </c>
      <c r="J63" s="27"/>
    </row>
    <row r="64" spans="1:13" ht="45" x14ac:dyDescent="0.25">
      <c r="A64" s="59"/>
      <c r="B64" s="27">
        <v>15</v>
      </c>
      <c r="C64" s="25">
        <v>45163</v>
      </c>
      <c r="D64" s="27" t="s">
        <v>85</v>
      </c>
      <c r="E64" s="3" t="s">
        <v>86</v>
      </c>
      <c r="F64" s="8">
        <v>120000</v>
      </c>
      <c r="G64" s="28">
        <v>50000</v>
      </c>
      <c r="H64" s="27">
        <v>0</v>
      </c>
      <c r="I64" s="5">
        <v>70000</v>
      </c>
      <c r="J64" s="27" t="s">
        <v>89</v>
      </c>
    </row>
    <row r="65" spans="1:10" ht="60" x14ac:dyDescent="0.25">
      <c r="A65" s="60"/>
      <c r="B65" s="27">
        <v>16</v>
      </c>
      <c r="C65" s="25">
        <v>45194</v>
      </c>
      <c r="D65" s="27" t="s">
        <v>91</v>
      </c>
      <c r="E65" s="3" t="s">
        <v>90</v>
      </c>
      <c r="F65" s="36">
        <v>200000</v>
      </c>
      <c r="G65" s="36">
        <v>200000</v>
      </c>
      <c r="H65" s="27">
        <v>0</v>
      </c>
      <c r="I65" s="27">
        <v>0</v>
      </c>
      <c r="J65" s="27"/>
    </row>
  </sheetData>
  <mergeCells count="9">
    <mergeCell ref="A15:A16"/>
    <mergeCell ref="A42:J44"/>
    <mergeCell ref="A46:A65"/>
    <mergeCell ref="A17:A22"/>
    <mergeCell ref="A1:J2"/>
    <mergeCell ref="A4:A7"/>
    <mergeCell ref="A8:A12"/>
    <mergeCell ref="A13:A14"/>
    <mergeCell ref="J4:J5"/>
  </mergeCells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C85D-8AF4-4DD4-BBA5-B89026AEAB1D}">
  <dimension ref="A1:J9"/>
  <sheetViews>
    <sheetView topLeftCell="A7" workbookViewId="0">
      <selection activeCell="F8" sqref="F8"/>
    </sheetView>
  </sheetViews>
  <sheetFormatPr defaultRowHeight="15" x14ac:dyDescent="0.25"/>
  <cols>
    <col min="2" max="2" width="7.140625" customWidth="1"/>
    <col min="3" max="3" width="16" customWidth="1"/>
    <col min="4" max="4" width="20.85546875" customWidth="1"/>
    <col min="5" max="5" width="24.28515625" customWidth="1"/>
    <col min="6" max="6" width="17.5703125" customWidth="1"/>
    <col min="7" max="7" width="67.140625" customWidth="1"/>
    <col min="10" max="10" width="55.28515625" customWidth="1"/>
  </cols>
  <sheetData>
    <row r="1" spans="1:10" x14ac:dyDescent="0.25">
      <c r="A1" s="63" t="s">
        <v>65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30" x14ac:dyDescent="0.25">
      <c r="A3" s="12"/>
      <c r="B3" s="12" t="s">
        <v>5</v>
      </c>
      <c r="C3" s="13" t="s">
        <v>0</v>
      </c>
      <c r="D3" s="12" t="s">
        <v>1</v>
      </c>
      <c r="E3" s="12" t="s">
        <v>2</v>
      </c>
      <c r="F3" s="12" t="s">
        <v>3</v>
      </c>
      <c r="G3" s="12" t="s">
        <v>10</v>
      </c>
      <c r="H3" s="65" t="s">
        <v>4</v>
      </c>
      <c r="I3" s="66"/>
      <c r="J3" s="67"/>
    </row>
    <row r="4" spans="1:10" ht="90" customHeight="1" x14ac:dyDescent="0.25">
      <c r="A4" s="68"/>
      <c r="B4" s="3">
        <v>1</v>
      </c>
      <c r="C4" s="4">
        <v>44994</v>
      </c>
      <c r="D4" s="3" t="s">
        <v>22</v>
      </c>
      <c r="E4" s="3" t="s">
        <v>56</v>
      </c>
      <c r="F4" s="5">
        <v>65000</v>
      </c>
      <c r="G4" s="5">
        <v>45500</v>
      </c>
      <c r="H4" s="71"/>
      <c r="I4" s="72"/>
      <c r="J4" s="73"/>
    </row>
    <row r="5" spans="1:10" ht="77.25" customHeight="1" x14ac:dyDescent="0.25">
      <c r="A5" s="69"/>
      <c r="B5" s="3">
        <v>2</v>
      </c>
      <c r="C5" s="4">
        <v>44958</v>
      </c>
      <c r="D5" s="3" t="s">
        <v>13</v>
      </c>
      <c r="E5" s="3" t="s">
        <v>14</v>
      </c>
      <c r="F5" s="3">
        <v>1892040.85</v>
      </c>
      <c r="G5" s="3" t="s">
        <v>63</v>
      </c>
      <c r="H5" s="74"/>
      <c r="I5" s="75"/>
      <c r="J5" s="76"/>
    </row>
    <row r="6" spans="1:10" ht="87.75" customHeight="1" x14ac:dyDescent="0.25">
      <c r="A6" s="69"/>
      <c r="B6" s="3">
        <v>3</v>
      </c>
      <c r="C6" s="16">
        <v>45002</v>
      </c>
      <c r="D6" s="3" t="s">
        <v>51</v>
      </c>
      <c r="E6" s="3" t="s">
        <v>52</v>
      </c>
      <c r="F6" s="5">
        <v>126000</v>
      </c>
      <c r="G6" s="5">
        <v>98000</v>
      </c>
      <c r="H6" s="74"/>
      <c r="I6" s="75"/>
      <c r="J6" s="76"/>
    </row>
    <row r="7" spans="1:10" ht="85.5" customHeight="1" x14ac:dyDescent="0.25">
      <c r="A7" s="70"/>
      <c r="B7" s="3">
        <v>4</v>
      </c>
      <c r="C7" s="4">
        <v>44994</v>
      </c>
      <c r="D7" s="3" t="s">
        <v>22</v>
      </c>
      <c r="E7" s="3" t="s">
        <v>56</v>
      </c>
      <c r="F7" s="5">
        <v>65000</v>
      </c>
      <c r="G7" s="5">
        <v>45500</v>
      </c>
      <c r="H7" s="77"/>
      <c r="I7" s="78"/>
      <c r="J7" s="79"/>
    </row>
    <row r="8" spans="1:10" ht="112.5" customHeight="1" x14ac:dyDescent="0.25">
      <c r="A8" s="70"/>
      <c r="B8" s="3">
        <v>5</v>
      </c>
      <c r="C8" s="4">
        <v>45006</v>
      </c>
      <c r="D8" s="3" t="s">
        <v>27</v>
      </c>
      <c r="E8" s="3" t="s">
        <v>57</v>
      </c>
      <c r="F8" s="8">
        <v>560000</v>
      </c>
      <c r="G8" s="8">
        <v>500000</v>
      </c>
      <c r="H8" s="71" t="s">
        <v>75</v>
      </c>
      <c r="I8" s="72"/>
      <c r="J8" s="73"/>
    </row>
    <row r="9" spans="1:10" ht="63.75" customHeight="1" x14ac:dyDescent="0.25">
      <c r="A9" s="47"/>
      <c r="B9" s="3">
        <v>6</v>
      </c>
      <c r="C9" s="4">
        <v>45006</v>
      </c>
      <c r="D9" s="3" t="s">
        <v>27</v>
      </c>
      <c r="E9" s="3" t="s">
        <v>58</v>
      </c>
      <c r="F9" s="5">
        <v>120000</v>
      </c>
      <c r="G9" s="5">
        <v>100000</v>
      </c>
      <c r="H9" s="77"/>
      <c r="I9" s="78"/>
      <c r="J9" s="79"/>
    </row>
  </sheetData>
  <mergeCells count="5">
    <mergeCell ref="A1:J2"/>
    <mergeCell ref="H3:J3"/>
    <mergeCell ref="A4:A9"/>
    <mergeCell ref="H4:J7"/>
    <mergeCell ref="H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 Anna</dc:creator>
  <cp:lastModifiedBy>Adamczyk Agnieszka</cp:lastModifiedBy>
  <cp:lastPrinted>2023-09-26T09:05:06Z</cp:lastPrinted>
  <dcterms:created xsi:type="dcterms:W3CDTF">2023-07-18T09:46:11Z</dcterms:created>
  <dcterms:modified xsi:type="dcterms:W3CDTF">2023-09-26T09:14:27Z</dcterms:modified>
</cp:coreProperties>
</file>