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zestawienia wniosków i dotacji\"/>
    </mc:Choice>
  </mc:AlternateContent>
  <xr:revisionPtr revIDLastSave="0" documentId="13_ncr:1_{A14548C0-F9CE-4A3E-B0E1-B2001508EE3F}" xr6:coauthVersionLast="47" xr6:coauthVersionMax="47" xr10:uidLastSave="{00000000-0000-0000-0000-000000000000}"/>
  <bookViews>
    <workbookView xWindow="-28920" yWindow="-120" windowWidth="29040" windowHeight="15720" xr2:uid="{25952204-7168-4CCB-838C-C3B1A0C6AD7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H57" i="1"/>
  <c r="F39" i="1" l="1"/>
  <c r="F57" i="1"/>
  <c r="G57" i="1"/>
  <c r="E39" i="1"/>
  <c r="E22" i="1"/>
  <c r="G22" i="1"/>
  <c r="F22" i="1"/>
  <c r="H22" i="1"/>
  <c r="H39" i="1"/>
</calcChain>
</file>

<file path=xl/sharedStrings.xml><?xml version="1.0" encoding="utf-8"?>
<sst xmlns="http://schemas.openxmlformats.org/spreadsheetml/2006/main" count="161" uniqueCount="98">
  <si>
    <t>ZESTAWIENIE WNIOSKÓW ZŁOŻONYCH I REALIZOWANYCH W ROKU 2024</t>
  </si>
  <si>
    <t>data złożenia</t>
  </si>
  <si>
    <t xml:space="preserve">instytucja udzielająca dotacji </t>
  </si>
  <si>
    <t>Centrum Nauki Kopernik / Metropolia Warszawska</t>
  </si>
  <si>
    <t>Uczeń w Centrum</t>
  </si>
  <si>
    <t>Cyberbezpieczny samorząd</t>
  </si>
  <si>
    <t>Poprawa poziomu cyberbezpieczeństwa w Gminie Klembów</t>
  </si>
  <si>
    <t>Urząd Marszałkowski Województwa  Mazowieckiego - Mazowsze dla Klimatu 2024</t>
  </si>
  <si>
    <t xml:space="preserve"> Rekultywacja stawu retencyjnego i zagospodarowanie terenu zielenią w Dobczynie</t>
  </si>
  <si>
    <t xml:space="preserve">Urząd Marszałkowski Województwa  Mazowieckiego  Mazowsze dla sołectw 2024 </t>
  </si>
  <si>
    <t xml:space="preserve"> Rewitalizacja plaży w Klembowie</t>
  </si>
  <si>
    <t xml:space="preserve">Urząd Marszałkowski Województwa  Mazowieckiego -Mazowsze dla sołectw 2024 </t>
  </si>
  <si>
    <t xml:space="preserve"> Modernizacja placu zabaw w Kruszu</t>
  </si>
  <si>
    <t>Urząd Marszałkowski Województwa  Mazowieckiego - Mazowsze dla straży pożarnych 2024 - zadanie OSP</t>
  </si>
  <si>
    <t>Zakup nowego średniego samochodu ratowniczo gaśniczego ze sprzętem ratowniczo- gaśniczym zamontowanym na stałe</t>
  </si>
  <si>
    <t>Urząd Marszałkowski Województwa  Mazowieckiego - Mazowsze dla zwierząt 2024</t>
  </si>
  <si>
    <t>Zapobieganie bezdomności zwierząt w gminie Klembów</t>
  </si>
  <si>
    <t>Urząd Marszałkowski Województwa  Mazowieckiego - Mazowsze dla lokalnych centrów integracji 2024</t>
  </si>
  <si>
    <t xml:space="preserve"> Modernizacja świetlicy w Pasku w celu utworzenia centrum integracyjno - kulturalnego</t>
  </si>
  <si>
    <t>Urząd Marszałkowski Województwa  Mazowieckiego - Mazowsze dla Sportu 2024</t>
  </si>
  <si>
    <t xml:space="preserve"> Wyposażenie boiska piłkarskiego w Klembowie w trybuny, oświetlenie oraz szatnie dla zawodników</t>
  </si>
  <si>
    <t xml:space="preserve">Urząd Marszałkowski Województwa  Mazowieckiego - Mazowsze dla straży pożarnych 2024 </t>
  </si>
  <si>
    <t xml:space="preserve"> Mazowieckie strażnice OSP- remont części garażowej budynku OSP w Roszczepie </t>
  </si>
  <si>
    <t>Urząd Marszałkowski Województwa  Mazowieckiego- Fundusz Ochrony Gruntów Rolnych</t>
  </si>
  <si>
    <t>Przebudowa drogi gminnej nr 430301W w miejscowości Krzywica</t>
  </si>
  <si>
    <t>Ministerstwo Rozwoju i Technologii</t>
  </si>
  <si>
    <t>Inwentaryzacja wyrobów azbestowych w Gminie Klembów</t>
  </si>
  <si>
    <t xml:space="preserve">Wojewódzki Fundusz Ochrony Środowiska i Gospodarki Wodnej </t>
  </si>
  <si>
    <t>Zakup nowego średniego samochodu ratowniczo gaśniczego dla OSP w Kruszu</t>
  </si>
  <si>
    <t>Usuwanie i unieszkodliwianie wyrobów zawierających azbest w Gminie Klembów</t>
  </si>
  <si>
    <t>nazwa naboru/tytuł projektu</t>
  </si>
  <si>
    <t>wnioskowana dotacja</t>
  </si>
  <si>
    <t>uzyskana dotacja</t>
  </si>
  <si>
    <t>przewidywany wkład własny</t>
  </si>
  <si>
    <t>uwagi</t>
  </si>
  <si>
    <t>WNIOSKI CZEKAJĄCE NA ROZPATRZENIE</t>
  </si>
  <si>
    <t>Ministerstwo Sportu i Turystyki</t>
  </si>
  <si>
    <t>Moje boisko- Orlik 2024</t>
  </si>
  <si>
    <t>Modernizacja oświetlenia ulicznego na terenie Gminy Klembów</t>
  </si>
  <si>
    <t>Rozbudowa Szkoły Podstawowej w Starym Kraszewie o salę gimnastyczną z zapleczem</t>
  </si>
  <si>
    <t>Wniosek obejmuje tylko część sportową projektu</t>
  </si>
  <si>
    <t xml:space="preserve">Mazowiecka Jednostka Wdrażania Programów Unijnych </t>
  </si>
  <si>
    <t xml:space="preserve">Modernizacja budynku Gminnego Ośrodka Kultury w Klembowie </t>
  </si>
  <si>
    <t xml:space="preserve">Łączna wartośc całej inwestycji to 7 549 740,00 zł  </t>
  </si>
  <si>
    <t>wartość Zadania</t>
  </si>
  <si>
    <t>WNIOSKI ROZPATRZONE POZYTYWNIE</t>
  </si>
  <si>
    <t xml:space="preserve">                                                                                                                                         Łączna wartość </t>
  </si>
  <si>
    <t xml:space="preserve">                                                                                                                                       Łączna wartość</t>
  </si>
  <si>
    <t xml:space="preserve">WNIOSKI Z POPRZEDNICH LAT REALIZOWANE W 2024 R. </t>
  </si>
  <si>
    <t>Mazowiecki Urząd Wojewódzki  w Warszawie</t>
  </si>
  <si>
    <t>Rządowy Fundusz Rozwoju Dróg- poprawa bezpieczeństwa niechronionych uczestników ruchu- chodnik przy Przejazdowej w Ostrówku</t>
  </si>
  <si>
    <t>Bank Gospodarstwa Krajowego</t>
  </si>
  <si>
    <t>Rozbudowa sieci infrastruktury drogowej na terenie Gminy Klembów</t>
  </si>
  <si>
    <t>Mazowiecki Urząd Wojewódzki
w Warszawie
Wydział Rozwoju Regionalnego</t>
  </si>
  <si>
    <t xml:space="preserve">Rozbudowa drogi gminnej nr 430303W na odcinku ulicy Kolejowej w miejscowości Ostrówek oraz na odcinku ulicy Stanisława Papczyńskiego w miejscowości Tuł w raz z przebudową obiektu mostowego </t>
  </si>
  <si>
    <t>Ministerstwo Rodziny i Polityki Społecznej</t>
  </si>
  <si>
    <t>Maluch+  tworzenie miejsc opieki nad dziećmi do lat 3</t>
  </si>
  <si>
    <t>Lokalna Grupa Działania Równiny Wołomińskiej/ Urząd Marszałkowski</t>
  </si>
  <si>
    <t>Budowa toru rowerowego w Klembowie</t>
  </si>
  <si>
    <t>Remont dachu w Pałacu Łuszczewskich w Woli Rasztowskiej</t>
  </si>
  <si>
    <t>Zakup nowego średniego samochodu ratowniczo- gaśniczego dla OSP Krusze</t>
  </si>
  <si>
    <t>Budowa strażnicy z zapleczem socjalnym i technicznym dla Ochotniczej Straży Pożarnej w Klembowie</t>
  </si>
  <si>
    <t>Starostwo Powiatowe w Wołominie</t>
  </si>
  <si>
    <t xml:space="preserve">system ANPR </t>
  </si>
  <si>
    <t xml:space="preserve">Mazowiecki Urząd Wojewódzki </t>
  </si>
  <si>
    <t xml:space="preserve">Remont drogi gminnej nr 430308W ul. Pokoje w Woli Rasztowskiej </t>
  </si>
  <si>
    <t>Fundusz Ochrony Gruntów  Rolnych</t>
  </si>
  <si>
    <t>Przebudowa drogi gminnej nr  430301W w miejscowości Krzywica</t>
  </si>
  <si>
    <t>Budowa drogi gminnej ulicy Warszawskiej w Ostrówku wraz ze skrzyżowaniem z ulicą Piotra Skargi i ulicą Leśną</t>
  </si>
  <si>
    <t>Rządowy Fundusz Rozwoju Dróg</t>
  </si>
  <si>
    <t>Aktywny Maluch 2022-2029</t>
  </si>
  <si>
    <t>Mazowiecki Urząd Wojewódzki w Warszawie- Rządowy Fundusz Rozwoju dróg</t>
  </si>
  <si>
    <t>Rozbudowa drogi gminnej 430301W na odcinku ulicy Rajskiej w miejscowości Krzywica</t>
  </si>
  <si>
    <t>Edukacyjna pracownia ekologiczna w Woli Rasztowskiej</t>
  </si>
  <si>
    <t xml:space="preserve">Urząd Marszałkowski Wojewodztwa Mazowieckiego w Warszawie </t>
  </si>
  <si>
    <t>Mazowsze dla sołectw - Michałów</t>
  </si>
  <si>
    <t>Mazowsze dla sołectw - Wola Rasztowska</t>
  </si>
  <si>
    <t>Mazowsze dla zwierząt</t>
  </si>
  <si>
    <t xml:space="preserve">Mazowsze dla OSP- umundurowanie </t>
  </si>
  <si>
    <t>Mazowsze dla straży pożarnych- Krusze</t>
  </si>
  <si>
    <t>Realizacja projektu zwieszona z powodu rezygnacji partnera projektu- Centrum Nauki Kopernik</t>
  </si>
  <si>
    <t xml:space="preserve">Urząd Marszałkowski Województwa Mazowieckiego </t>
  </si>
  <si>
    <t xml:space="preserve">zrealizowane </t>
  </si>
  <si>
    <t xml:space="preserve">w trakcie realizacji </t>
  </si>
  <si>
    <t xml:space="preserve">Mazowiecka Szkoła Przyszłości </t>
  </si>
  <si>
    <t>nabór do 30.12.2024</t>
  </si>
  <si>
    <t>nabór do 27.12.2024</t>
  </si>
  <si>
    <t xml:space="preserve"> utowrzenie 94 miejsc zamiast zakładanych wcześniej 72 miejsc  programie Maluch +</t>
  </si>
  <si>
    <t xml:space="preserve">zadanie zrealizowane </t>
  </si>
  <si>
    <t>w trakcie realizacji  (do 31.12.2024)</t>
  </si>
  <si>
    <t>podpisaliśmy umowę, realizacja w roku 2025</t>
  </si>
  <si>
    <t>nabór zostanie rozstrzygnięty w I kwartale 2025</t>
  </si>
  <si>
    <t xml:space="preserve">FOGR- ul.Brzechwy w Tule </t>
  </si>
  <si>
    <t xml:space="preserve">FOGR- ul. Gościnec Napoleoński w Roszczepie </t>
  </si>
  <si>
    <t>wniosek w trakcie opracowania</t>
  </si>
  <si>
    <t>wkład własny</t>
  </si>
  <si>
    <t>Rozbudowa systemu wodno kanalizacyjnego w gm. Klembów: 1. Budowa sieci kanalizacji sanitarnej w Woli Rasztowskiej 2. Budowa sieci wodociągowej w Starym Kraszewie</t>
  </si>
  <si>
    <t>Program Rozwoju Obszarów Wiejskich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</si>
</sst>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14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0" fontId="0" fillId="2" borderId="6" xfId="0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164" fontId="0" fillId="4" borderId="1" xfId="0" applyNumberFormat="1" applyFill="1" applyBorder="1" applyAlignment="1">
      <alignment wrapText="1"/>
    </xf>
    <xf numFmtId="164" fontId="0" fillId="6" borderId="1" xfId="0" applyNumberFormat="1" applyFill="1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3" borderId="0" xfId="0" applyFill="1" applyAlignment="1">
      <alignment wrapText="1"/>
    </xf>
    <xf numFmtId="0" fontId="1" fillId="4" borderId="1" xfId="0" applyFont="1" applyFill="1" applyBorder="1" applyAlignment="1">
      <alignment wrapText="1"/>
    </xf>
    <xf numFmtId="0" fontId="0" fillId="5" borderId="1" xfId="0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5" xfId="0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2" borderId="2" xfId="0" applyNumberFormat="1" applyFill="1" applyBorder="1" applyAlignment="1">
      <alignment wrapText="1"/>
    </xf>
    <xf numFmtId="0" fontId="0" fillId="0" borderId="0" xfId="0" applyBorder="1"/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2" borderId="0" xfId="0" applyNumberFormat="1" applyFill="1" applyBorder="1" applyAlignment="1">
      <alignment wrapText="1"/>
    </xf>
    <xf numFmtId="164" fontId="0" fillId="0" borderId="0" xfId="0" applyNumberFormat="1" applyAlignment="1">
      <alignment wrapText="1"/>
    </xf>
    <xf numFmtId="164" fontId="0" fillId="3" borderId="1" xfId="0" applyNumberFormat="1" applyFill="1" applyBorder="1" applyAlignment="1">
      <alignment wrapText="1"/>
    </xf>
    <xf numFmtId="164" fontId="0" fillId="3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70723-D5FE-487A-9C7E-A61DD2E1815C}">
  <dimension ref="A1:L66"/>
  <sheetViews>
    <sheetView tabSelected="1" topLeftCell="A32" zoomScale="96" zoomScaleNormal="96" workbookViewId="0">
      <selection activeCell="L45" sqref="L45"/>
    </sheetView>
  </sheetViews>
  <sheetFormatPr defaultRowHeight="15" x14ac:dyDescent="0.25"/>
  <cols>
    <col min="1" max="1" width="6.140625" customWidth="1"/>
    <col min="2" max="2" width="16.28515625" customWidth="1"/>
    <col min="3" max="3" width="25.28515625" customWidth="1"/>
    <col min="4" max="4" width="30.85546875" customWidth="1"/>
    <col min="5" max="5" width="25.140625" customWidth="1"/>
    <col min="6" max="6" width="32.85546875" customWidth="1"/>
    <col min="7" max="7" width="20.140625" customWidth="1"/>
    <col min="8" max="8" width="19.28515625" customWidth="1"/>
    <col min="9" max="9" width="29.140625" customWidth="1"/>
    <col min="12" max="12" width="21.140625" customWidth="1"/>
  </cols>
  <sheetData>
    <row r="1" spans="1:10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10" x14ac:dyDescent="0.25">
      <c r="A2" s="18" t="s">
        <v>45</v>
      </c>
      <c r="B2" s="18"/>
      <c r="C2" s="18"/>
      <c r="D2" s="18"/>
      <c r="E2" s="18"/>
      <c r="F2" s="18"/>
      <c r="G2" s="18"/>
      <c r="H2" s="18"/>
      <c r="I2" s="18"/>
    </row>
    <row r="3" spans="1:10" ht="15" customHeight="1" x14ac:dyDescent="0.25">
      <c r="A3" s="18"/>
      <c r="B3" s="18"/>
      <c r="C3" s="18"/>
      <c r="D3" s="18"/>
      <c r="E3" s="18"/>
      <c r="F3" s="18"/>
      <c r="G3" s="18"/>
      <c r="H3" s="18"/>
      <c r="I3" s="18"/>
    </row>
    <row r="4" spans="1:10" ht="30" x14ac:dyDescent="0.25">
      <c r="A4" s="19"/>
      <c r="B4" s="19" t="s">
        <v>1</v>
      </c>
      <c r="C4" s="19" t="s">
        <v>2</v>
      </c>
      <c r="D4" s="19" t="s">
        <v>30</v>
      </c>
      <c r="E4" s="19" t="s">
        <v>44</v>
      </c>
      <c r="F4" s="19" t="s">
        <v>31</v>
      </c>
      <c r="G4" s="19" t="s">
        <v>32</v>
      </c>
      <c r="H4" s="19" t="s">
        <v>95</v>
      </c>
      <c r="I4" s="19" t="s">
        <v>34</v>
      </c>
    </row>
    <row r="5" spans="1:10" ht="40.5" customHeight="1" x14ac:dyDescent="0.25">
      <c r="A5" s="19">
        <v>1</v>
      </c>
      <c r="B5" s="20">
        <v>45222</v>
      </c>
      <c r="C5" s="19" t="s">
        <v>3</v>
      </c>
      <c r="D5" s="19" t="s">
        <v>4</v>
      </c>
      <c r="E5" s="22">
        <v>106340</v>
      </c>
      <c r="F5" s="22">
        <v>66340</v>
      </c>
      <c r="G5" s="22">
        <v>66340</v>
      </c>
      <c r="H5" s="22">
        <v>40000</v>
      </c>
      <c r="I5" s="19" t="s">
        <v>80</v>
      </c>
    </row>
    <row r="6" spans="1:10" ht="52.5" customHeight="1" x14ac:dyDescent="0.25">
      <c r="A6" s="19">
        <v>2</v>
      </c>
      <c r="B6" s="20">
        <v>45222</v>
      </c>
      <c r="C6" s="19" t="s">
        <v>5</v>
      </c>
      <c r="D6" s="19" t="s">
        <v>6</v>
      </c>
      <c r="E6" s="22">
        <v>828828</v>
      </c>
      <c r="F6" s="22">
        <v>762521.76</v>
      </c>
      <c r="G6" s="22">
        <v>762521.76</v>
      </c>
      <c r="H6" s="22">
        <v>66306.240000000005</v>
      </c>
      <c r="I6" s="19" t="s">
        <v>83</v>
      </c>
    </row>
    <row r="7" spans="1:10" ht="65.25" customHeight="1" x14ac:dyDescent="0.25">
      <c r="A7" s="19">
        <v>3</v>
      </c>
      <c r="B7" s="20">
        <v>45246</v>
      </c>
      <c r="C7" s="19" t="s">
        <v>7</v>
      </c>
      <c r="D7" s="19" t="s">
        <v>8</v>
      </c>
      <c r="E7" s="22">
        <v>191840</v>
      </c>
      <c r="F7" s="22">
        <v>134358</v>
      </c>
      <c r="G7" s="22">
        <v>134288</v>
      </c>
      <c r="H7" s="22">
        <v>57552</v>
      </c>
      <c r="I7" s="19" t="s">
        <v>88</v>
      </c>
    </row>
    <row r="8" spans="1:10" ht="69.75" customHeight="1" x14ac:dyDescent="0.25">
      <c r="A8" s="19">
        <v>4</v>
      </c>
      <c r="B8" s="20">
        <v>45259</v>
      </c>
      <c r="C8" s="19" t="s">
        <v>9</v>
      </c>
      <c r="D8" s="19" t="s">
        <v>10</v>
      </c>
      <c r="E8" s="22">
        <v>50000</v>
      </c>
      <c r="F8" s="22">
        <v>15000</v>
      </c>
      <c r="G8" s="22">
        <v>15000</v>
      </c>
      <c r="H8" s="22">
        <v>16000</v>
      </c>
      <c r="I8" s="19" t="s">
        <v>88</v>
      </c>
    </row>
    <row r="9" spans="1:10" ht="57.75" customHeight="1" x14ac:dyDescent="0.25">
      <c r="A9" s="19">
        <v>5</v>
      </c>
      <c r="B9" s="20">
        <v>45259</v>
      </c>
      <c r="C9" s="19" t="s">
        <v>11</v>
      </c>
      <c r="D9" s="19" t="s">
        <v>12</v>
      </c>
      <c r="E9" s="22">
        <v>70000</v>
      </c>
      <c r="F9" s="22">
        <v>15000</v>
      </c>
      <c r="G9" s="22">
        <v>15000</v>
      </c>
      <c r="H9" s="22">
        <v>35000</v>
      </c>
      <c r="I9" s="19" t="s">
        <v>88</v>
      </c>
    </row>
    <row r="10" spans="1:10" ht="72.75" customHeight="1" x14ac:dyDescent="0.25">
      <c r="A10" s="19">
        <v>6</v>
      </c>
      <c r="B10" s="20">
        <v>45239</v>
      </c>
      <c r="C10" s="19" t="s">
        <v>13</v>
      </c>
      <c r="D10" s="19" t="s">
        <v>14</v>
      </c>
      <c r="E10" s="22">
        <v>1530120</v>
      </c>
      <c r="F10" s="22">
        <v>150000</v>
      </c>
      <c r="G10" s="22">
        <v>150000</v>
      </c>
      <c r="H10" s="22">
        <v>553470.38</v>
      </c>
      <c r="I10" s="19" t="s">
        <v>88</v>
      </c>
    </row>
    <row r="11" spans="1:10" ht="63" customHeight="1" x14ac:dyDescent="0.25">
      <c r="A11" s="19">
        <v>7</v>
      </c>
      <c r="B11" s="20">
        <v>45260</v>
      </c>
      <c r="C11" s="19" t="s">
        <v>15</v>
      </c>
      <c r="D11" s="19" t="s">
        <v>16</v>
      </c>
      <c r="E11" s="22">
        <v>36190</v>
      </c>
      <c r="F11" s="22">
        <v>20000</v>
      </c>
      <c r="G11" s="22">
        <v>18095</v>
      </c>
      <c r="H11" s="22">
        <v>18095</v>
      </c>
      <c r="I11" s="19" t="s">
        <v>88</v>
      </c>
    </row>
    <row r="12" spans="1:10" ht="75.75" customHeight="1" x14ac:dyDescent="0.25">
      <c r="A12" s="19">
        <v>8</v>
      </c>
      <c r="B12" s="20">
        <v>45239</v>
      </c>
      <c r="C12" s="19" t="s">
        <v>17</v>
      </c>
      <c r="D12" s="19" t="s">
        <v>18</v>
      </c>
      <c r="E12" s="22">
        <v>292740</v>
      </c>
      <c r="F12" s="22">
        <v>200000</v>
      </c>
      <c r="G12" s="22">
        <v>200000</v>
      </c>
      <c r="H12" s="22">
        <v>92740</v>
      </c>
      <c r="I12" s="19" t="s">
        <v>88</v>
      </c>
    </row>
    <row r="13" spans="1:10" ht="63.75" customHeight="1" x14ac:dyDescent="0.25">
      <c r="A13" s="19">
        <v>9</v>
      </c>
      <c r="B13" s="20">
        <v>45240</v>
      </c>
      <c r="C13" s="19" t="s">
        <v>19</v>
      </c>
      <c r="D13" s="19" t="s">
        <v>20</v>
      </c>
      <c r="E13" s="22">
        <v>571950</v>
      </c>
      <c r="F13" s="22">
        <v>343000</v>
      </c>
      <c r="G13" s="22">
        <v>222195</v>
      </c>
      <c r="H13" s="22">
        <v>349755</v>
      </c>
      <c r="I13" s="19" t="s">
        <v>89</v>
      </c>
    </row>
    <row r="14" spans="1:10" ht="62.25" customHeight="1" x14ac:dyDescent="0.25">
      <c r="A14" s="19">
        <v>10</v>
      </c>
      <c r="B14" s="20">
        <v>45239</v>
      </c>
      <c r="C14" s="19" t="s">
        <v>21</v>
      </c>
      <c r="D14" s="19" t="s">
        <v>22</v>
      </c>
      <c r="E14" s="22">
        <v>80000</v>
      </c>
      <c r="F14" s="22">
        <v>40000</v>
      </c>
      <c r="G14" s="22">
        <v>40000</v>
      </c>
      <c r="H14" s="22">
        <v>40000</v>
      </c>
      <c r="I14" s="19" t="s">
        <v>88</v>
      </c>
    </row>
    <row r="15" spans="1:10" ht="60" customHeight="1" x14ac:dyDescent="0.25">
      <c r="A15" s="19">
        <v>11</v>
      </c>
      <c r="B15" s="20">
        <v>45288</v>
      </c>
      <c r="C15" s="19" t="s">
        <v>23</v>
      </c>
      <c r="D15" s="19" t="s">
        <v>24</v>
      </c>
      <c r="E15" s="22">
        <v>407994.67</v>
      </c>
      <c r="F15" s="22">
        <v>203997</v>
      </c>
      <c r="G15" s="22">
        <v>203997</v>
      </c>
      <c r="H15" s="22">
        <v>203997.67</v>
      </c>
      <c r="I15" s="19" t="s">
        <v>88</v>
      </c>
    </row>
    <row r="16" spans="1:10" ht="50.25" customHeight="1" x14ac:dyDescent="0.25">
      <c r="A16" s="19">
        <v>12</v>
      </c>
      <c r="B16" s="20">
        <v>45404</v>
      </c>
      <c r="C16" s="19" t="s">
        <v>27</v>
      </c>
      <c r="D16" s="19" t="s">
        <v>28</v>
      </c>
      <c r="E16" s="22">
        <v>1530120</v>
      </c>
      <c r="F16" s="22">
        <v>100000</v>
      </c>
      <c r="G16" s="22">
        <v>100000</v>
      </c>
      <c r="H16" s="22">
        <v>1430120</v>
      </c>
      <c r="I16" s="19" t="s">
        <v>88</v>
      </c>
      <c r="J16" s="1"/>
    </row>
    <row r="17" spans="1:10" ht="50.25" customHeight="1" x14ac:dyDescent="0.25">
      <c r="A17" s="19">
        <v>13</v>
      </c>
      <c r="B17" s="20">
        <v>45428</v>
      </c>
      <c r="C17" s="19" t="s">
        <v>27</v>
      </c>
      <c r="D17" s="19" t="s">
        <v>29</v>
      </c>
      <c r="E17" s="22">
        <v>32450</v>
      </c>
      <c r="F17" s="22">
        <v>32450</v>
      </c>
      <c r="G17" s="22">
        <v>32450</v>
      </c>
      <c r="H17" s="22">
        <v>0</v>
      </c>
      <c r="I17" s="19" t="s">
        <v>88</v>
      </c>
      <c r="J17" s="1"/>
    </row>
    <row r="18" spans="1:10" ht="50.25" customHeight="1" x14ac:dyDescent="0.25">
      <c r="A18" s="19">
        <v>14</v>
      </c>
      <c r="B18" s="20">
        <v>45406</v>
      </c>
      <c r="C18" s="4" t="s">
        <v>36</v>
      </c>
      <c r="D18" s="4" t="s">
        <v>37</v>
      </c>
      <c r="E18" s="5">
        <v>777338</v>
      </c>
      <c r="F18" s="5">
        <v>379444</v>
      </c>
      <c r="G18" s="5">
        <v>321600</v>
      </c>
      <c r="H18" s="5"/>
      <c r="I18" s="19" t="s">
        <v>90</v>
      </c>
      <c r="J18" s="1"/>
    </row>
    <row r="19" spans="1:10" ht="50.25" customHeight="1" x14ac:dyDescent="0.25">
      <c r="A19" s="19">
        <v>15</v>
      </c>
      <c r="B19" s="20">
        <v>45428</v>
      </c>
      <c r="C19" s="19" t="s">
        <v>27</v>
      </c>
      <c r="D19" s="19" t="s">
        <v>38</v>
      </c>
      <c r="E19" s="22">
        <v>122500</v>
      </c>
      <c r="F19" s="22">
        <v>98000</v>
      </c>
      <c r="G19" s="22">
        <v>98000</v>
      </c>
      <c r="H19" s="22">
        <v>24500</v>
      </c>
      <c r="I19" s="19" t="s">
        <v>88</v>
      </c>
      <c r="J19" s="1"/>
    </row>
    <row r="20" spans="1:10" ht="78.75" customHeight="1" x14ac:dyDescent="0.25">
      <c r="A20" s="19">
        <v>16</v>
      </c>
      <c r="B20" s="20">
        <v>45458</v>
      </c>
      <c r="C20" s="4" t="s">
        <v>55</v>
      </c>
      <c r="D20" s="19" t="s">
        <v>70</v>
      </c>
      <c r="E20" s="22">
        <v>6897987.3600000003</v>
      </c>
      <c r="F20" s="22">
        <v>6651987.3600000003</v>
      </c>
      <c r="G20" s="30">
        <v>6651987.3600000003</v>
      </c>
      <c r="H20" s="22">
        <v>246000</v>
      </c>
      <c r="I20" s="19" t="s">
        <v>87</v>
      </c>
      <c r="J20" s="1"/>
    </row>
    <row r="21" spans="1:10" ht="50.25" customHeight="1" x14ac:dyDescent="0.25">
      <c r="A21" s="19">
        <v>17</v>
      </c>
      <c r="B21" s="20">
        <v>45573</v>
      </c>
      <c r="C21" s="19" t="s">
        <v>27</v>
      </c>
      <c r="D21" s="19" t="s">
        <v>73</v>
      </c>
      <c r="E21" s="28">
        <v>73121</v>
      </c>
      <c r="F21" s="26">
        <v>49730.8</v>
      </c>
      <c r="G21" s="26">
        <v>49730.8</v>
      </c>
      <c r="H21" s="35">
        <v>21313.200000000001</v>
      </c>
      <c r="I21" s="19" t="s">
        <v>88</v>
      </c>
      <c r="J21" s="1"/>
    </row>
    <row r="22" spans="1:10" x14ac:dyDescent="0.25">
      <c r="A22" s="13" t="s">
        <v>47</v>
      </c>
      <c r="B22" s="14"/>
      <c r="C22" s="14"/>
      <c r="D22" s="15"/>
      <c r="E22" s="11">
        <f>SUM(E5:E21)</f>
        <v>13599519.030000001</v>
      </c>
      <c r="F22" s="11">
        <f>SUM(F5:F21)</f>
        <v>9261828.9200000018</v>
      </c>
      <c r="G22" s="11">
        <f>SUM(G5:G21)</f>
        <v>9081204.9200000018</v>
      </c>
      <c r="H22" s="11">
        <f>SUM(H5:H21)</f>
        <v>3194849.49</v>
      </c>
      <c r="I22" s="19"/>
    </row>
    <row r="23" spans="1:10" x14ac:dyDescent="0.25">
      <c r="A23" s="17" t="s">
        <v>35</v>
      </c>
      <c r="B23" s="17"/>
      <c r="C23" s="17"/>
      <c r="D23" s="17"/>
      <c r="E23" s="17"/>
      <c r="F23" s="17"/>
      <c r="G23" s="17"/>
      <c r="H23" s="17"/>
      <c r="I23" s="17"/>
    </row>
    <row r="24" spans="1:10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10" ht="30" x14ac:dyDescent="0.25">
      <c r="A25" s="19"/>
      <c r="B25" s="19" t="s">
        <v>1</v>
      </c>
      <c r="C25" s="19" t="s">
        <v>2</v>
      </c>
      <c r="D25" s="19" t="s">
        <v>30</v>
      </c>
      <c r="E25" s="19" t="s">
        <v>44</v>
      </c>
      <c r="F25" s="19" t="s">
        <v>31</v>
      </c>
      <c r="G25" s="19" t="s">
        <v>32</v>
      </c>
      <c r="H25" s="19" t="s">
        <v>33</v>
      </c>
      <c r="I25" s="19" t="s">
        <v>34</v>
      </c>
    </row>
    <row r="26" spans="1:10" ht="30" x14ac:dyDescent="0.25">
      <c r="A26" s="19">
        <v>1</v>
      </c>
      <c r="B26" s="20">
        <v>45385</v>
      </c>
      <c r="C26" s="19" t="s">
        <v>25</v>
      </c>
      <c r="D26" s="19" t="s">
        <v>26</v>
      </c>
      <c r="E26" s="22">
        <v>19800</v>
      </c>
      <c r="F26" s="22">
        <v>16000</v>
      </c>
      <c r="G26" s="22"/>
      <c r="H26" s="22">
        <v>3800</v>
      </c>
      <c r="I26" s="19"/>
    </row>
    <row r="27" spans="1:10" ht="45" x14ac:dyDescent="0.25">
      <c r="A27" s="19">
        <v>2</v>
      </c>
      <c r="B27" s="20">
        <v>45435</v>
      </c>
      <c r="C27" s="21" t="s">
        <v>36</v>
      </c>
      <c r="D27" s="19" t="s">
        <v>39</v>
      </c>
      <c r="E27" s="22">
        <v>5312358.32</v>
      </c>
      <c r="F27" s="22">
        <v>2656179</v>
      </c>
      <c r="G27" s="22"/>
      <c r="H27" s="22">
        <v>2656179.3199999998</v>
      </c>
      <c r="I27" s="19" t="s">
        <v>40</v>
      </c>
    </row>
    <row r="28" spans="1:10" ht="45" x14ac:dyDescent="0.25">
      <c r="A28" s="19">
        <v>3</v>
      </c>
      <c r="B28" s="20">
        <v>45476</v>
      </c>
      <c r="C28" s="19" t="s">
        <v>41</v>
      </c>
      <c r="D28" s="19" t="s">
        <v>42</v>
      </c>
      <c r="E28" s="22">
        <v>6138000</v>
      </c>
      <c r="F28" s="22">
        <v>3069000</v>
      </c>
      <c r="G28" s="22"/>
      <c r="H28" s="22">
        <v>3069000</v>
      </c>
      <c r="I28" s="19" t="s">
        <v>43</v>
      </c>
    </row>
    <row r="29" spans="1:10" ht="45" x14ac:dyDescent="0.25">
      <c r="A29" s="19">
        <v>4</v>
      </c>
      <c r="B29" s="20">
        <v>45490</v>
      </c>
      <c r="C29" s="19" t="s">
        <v>41</v>
      </c>
      <c r="D29" s="19" t="s">
        <v>39</v>
      </c>
      <c r="E29" s="22">
        <v>7314103.1799999997</v>
      </c>
      <c r="F29" s="22">
        <v>3657051.58</v>
      </c>
      <c r="G29" s="22"/>
      <c r="H29" s="22">
        <v>3657051.6</v>
      </c>
      <c r="I29" s="19"/>
    </row>
    <row r="30" spans="1:10" s="25" customFormat="1" ht="60" x14ac:dyDescent="0.25">
      <c r="A30" s="9">
        <v>5</v>
      </c>
      <c r="B30" s="27">
        <v>45526</v>
      </c>
      <c r="C30" s="26" t="s">
        <v>71</v>
      </c>
      <c r="D30" s="26" t="s">
        <v>72</v>
      </c>
      <c r="E30" s="30">
        <v>7607130.7199999997</v>
      </c>
      <c r="F30" s="30">
        <v>6085704.5700000003</v>
      </c>
      <c r="G30" s="30"/>
      <c r="H30" s="26">
        <v>1521426.14</v>
      </c>
      <c r="I30" s="26"/>
    </row>
    <row r="31" spans="1:10" s="25" customFormat="1" ht="60" x14ac:dyDescent="0.25">
      <c r="A31" s="9">
        <v>6</v>
      </c>
      <c r="B31" s="27">
        <v>45614</v>
      </c>
      <c r="C31" s="26" t="s">
        <v>74</v>
      </c>
      <c r="D31" s="26" t="s">
        <v>75</v>
      </c>
      <c r="E31" s="30">
        <v>30000</v>
      </c>
      <c r="F31" s="30">
        <v>15000</v>
      </c>
      <c r="G31" s="30"/>
      <c r="H31" s="30">
        <v>15000</v>
      </c>
      <c r="I31" s="26" t="s">
        <v>91</v>
      </c>
    </row>
    <row r="32" spans="1:10" s="25" customFormat="1" ht="60" x14ac:dyDescent="0.25">
      <c r="A32" s="9">
        <v>7</v>
      </c>
      <c r="B32" s="27">
        <v>45614</v>
      </c>
      <c r="C32" s="26" t="s">
        <v>74</v>
      </c>
      <c r="D32" s="26" t="s">
        <v>76</v>
      </c>
      <c r="E32" s="30">
        <v>30021</v>
      </c>
      <c r="F32" s="30">
        <v>15000</v>
      </c>
      <c r="G32" s="30"/>
      <c r="H32" s="30">
        <v>15021</v>
      </c>
      <c r="I32" s="26" t="s">
        <v>91</v>
      </c>
    </row>
    <row r="33" spans="1:12" s="25" customFormat="1" ht="60" x14ac:dyDescent="0.25">
      <c r="A33" s="9">
        <v>8</v>
      </c>
      <c r="B33" s="27">
        <v>45621</v>
      </c>
      <c r="C33" s="26" t="s">
        <v>74</v>
      </c>
      <c r="D33" s="26" t="s">
        <v>77</v>
      </c>
      <c r="E33" s="30">
        <v>40000</v>
      </c>
      <c r="F33" s="30">
        <v>20000</v>
      </c>
      <c r="G33" s="30"/>
      <c r="H33" s="30">
        <v>20000</v>
      </c>
      <c r="I33" s="26" t="s">
        <v>91</v>
      </c>
    </row>
    <row r="34" spans="1:12" s="25" customFormat="1" ht="60" x14ac:dyDescent="0.25">
      <c r="A34" s="9">
        <v>9</v>
      </c>
      <c r="B34" s="27">
        <v>45621</v>
      </c>
      <c r="C34" s="26" t="s">
        <v>74</v>
      </c>
      <c r="D34" s="26" t="s">
        <v>78</v>
      </c>
      <c r="E34" s="30">
        <v>67200</v>
      </c>
      <c r="F34" s="30">
        <v>33600</v>
      </c>
      <c r="G34" s="30"/>
      <c r="H34" s="30">
        <v>33600</v>
      </c>
      <c r="I34" s="26" t="s">
        <v>91</v>
      </c>
    </row>
    <row r="35" spans="1:12" s="25" customFormat="1" ht="60" x14ac:dyDescent="0.25">
      <c r="A35" s="9">
        <v>10</v>
      </c>
      <c r="B35" s="27">
        <v>45637</v>
      </c>
      <c r="C35" s="26" t="s">
        <v>74</v>
      </c>
      <c r="D35" s="26" t="s">
        <v>79</v>
      </c>
      <c r="E35" s="30">
        <v>80000</v>
      </c>
      <c r="F35" s="30">
        <v>40000</v>
      </c>
      <c r="G35" s="30"/>
      <c r="H35" s="30">
        <v>40000</v>
      </c>
      <c r="I35" s="26" t="s">
        <v>91</v>
      </c>
    </row>
    <row r="36" spans="1:12" s="25" customFormat="1" ht="60" x14ac:dyDescent="0.25">
      <c r="A36" s="9">
        <v>11</v>
      </c>
      <c r="B36" s="27" t="s">
        <v>85</v>
      </c>
      <c r="C36" s="26" t="s">
        <v>74</v>
      </c>
      <c r="D36" s="26" t="s">
        <v>92</v>
      </c>
      <c r="E36" s="30" t="s">
        <v>94</v>
      </c>
      <c r="F36" s="30"/>
      <c r="G36" s="30"/>
      <c r="H36" s="30"/>
      <c r="I36" s="26" t="s">
        <v>91</v>
      </c>
    </row>
    <row r="37" spans="1:12" s="25" customFormat="1" ht="60" x14ac:dyDescent="0.25">
      <c r="A37" s="9">
        <v>12</v>
      </c>
      <c r="B37" s="27" t="s">
        <v>85</v>
      </c>
      <c r="C37" s="26" t="s">
        <v>74</v>
      </c>
      <c r="D37" s="26" t="s">
        <v>93</v>
      </c>
      <c r="E37" s="30" t="s">
        <v>94</v>
      </c>
      <c r="F37" s="30"/>
      <c r="G37" s="30"/>
      <c r="H37" s="30"/>
      <c r="I37" s="26" t="s">
        <v>91</v>
      </c>
    </row>
    <row r="38" spans="1:12" ht="45" x14ac:dyDescent="0.25">
      <c r="A38" s="9">
        <v>13</v>
      </c>
      <c r="B38" s="27" t="s">
        <v>86</v>
      </c>
      <c r="C38" s="26" t="s">
        <v>81</v>
      </c>
      <c r="D38" s="26" t="s">
        <v>84</v>
      </c>
      <c r="E38" s="30" t="s">
        <v>94</v>
      </c>
      <c r="F38" s="30"/>
      <c r="G38" s="30"/>
      <c r="H38" s="30">
        <v>0</v>
      </c>
      <c r="I38" s="26"/>
    </row>
    <row r="39" spans="1:12" x14ac:dyDescent="0.25">
      <c r="A39" s="13" t="s">
        <v>46</v>
      </c>
      <c r="B39" s="14"/>
      <c r="C39" s="14"/>
      <c r="D39" s="15"/>
      <c r="E39" s="10">
        <f>SUM(E26:E38)</f>
        <v>26638613.219999999</v>
      </c>
      <c r="F39" s="10">
        <f>SUM(F26:F38)</f>
        <v>15607535.15</v>
      </c>
      <c r="G39" s="10"/>
      <c r="H39" s="10">
        <f>SUM(H26:H29)</f>
        <v>9386030.9199999999</v>
      </c>
      <c r="I39" s="19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12" x14ac:dyDescent="0.25">
      <c r="A41" s="16" t="s">
        <v>48</v>
      </c>
      <c r="B41" s="16"/>
      <c r="C41" s="16"/>
      <c r="D41" s="16"/>
      <c r="E41" s="16"/>
      <c r="F41" s="16"/>
      <c r="G41" s="16"/>
      <c r="H41" s="16"/>
      <c r="I41" s="16"/>
    </row>
    <row r="42" spans="1:12" x14ac:dyDescent="0.25">
      <c r="A42" s="16"/>
      <c r="B42" s="16"/>
      <c r="C42" s="16"/>
      <c r="D42" s="16"/>
      <c r="E42" s="16"/>
      <c r="F42" s="16"/>
      <c r="G42" s="16"/>
      <c r="H42" s="16"/>
      <c r="I42" s="16"/>
    </row>
    <row r="43" spans="1:12" ht="30" x14ac:dyDescent="0.25">
      <c r="A43" s="19"/>
      <c r="B43" s="19" t="s">
        <v>1</v>
      </c>
      <c r="C43" s="19" t="s">
        <v>2</v>
      </c>
      <c r="D43" s="19" t="s">
        <v>30</v>
      </c>
      <c r="E43" s="19" t="s">
        <v>44</v>
      </c>
      <c r="F43" s="19" t="s">
        <v>31</v>
      </c>
      <c r="G43" s="19" t="s">
        <v>32</v>
      </c>
      <c r="H43" s="19" t="s">
        <v>33</v>
      </c>
      <c r="I43" s="19" t="s">
        <v>34</v>
      </c>
    </row>
    <row r="44" spans="1:12" ht="75" x14ac:dyDescent="0.25">
      <c r="A44" s="19">
        <v>1</v>
      </c>
      <c r="B44" s="3">
        <v>45016</v>
      </c>
      <c r="C44" s="4" t="s">
        <v>49</v>
      </c>
      <c r="D44" s="4" t="s">
        <v>50</v>
      </c>
      <c r="E44" s="5">
        <v>1907185.95</v>
      </c>
      <c r="F44" s="5">
        <v>1525748.76</v>
      </c>
      <c r="G44" s="5">
        <v>1515748.76</v>
      </c>
      <c r="H44" s="5">
        <v>381437.19</v>
      </c>
      <c r="I44" s="4" t="s">
        <v>82</v>
      </c>
    </row>
    <row r="45" spans="1:12" ht="45" x14ac:dyDescent="0.25">
      <c r="A45" s="19">
        <v>2</v>
      </c>
      <c r="B45" s="3">
        <v>45148</v>
      </c>
      <c r="C45" s="4" t="s">
        <v>51</v>
      </c>
      <c r="D45" s="4" t="s">
        <v>52</v>
      </c>
      <c r="E45" s="5">
        <v>12000000</v>
      </c>
      <c r="F45" s="5">
        <v>8000000</v>
      </c>
      <c r="G45" s="5">
        <v>8000000</v>
      </c>
      <c r="H45" s="5">
        <v>4000000</v>
      </c>
      <c r="I45" s="6" t="s">
        <v>83</v>
      </c>
      <c r="L45" s="24"/>
    </row>
    <row r="46" spans="1:12" ht="105" x14ac:dyDescent="0.25">
      <c r="A46" s="19">
        <v>3</v>
      </c>
      <c r="B46" s="3">
        <v>44774</v>
      </c>
      <c r="C46" s="4" t="s">
        <v>53</v>
      </c>
      <c r="D46" s="4" t="s">
        <v>54</v>
      </c>
      <c r="E46" s="29">
        <v>11305718.66</v>
      </c>
      <c r="F46" s="5">
        <v>7108424.6699999999</v>
      </c>
      <c r="G46" s="5">
        <v>7108409.6699999999</v>
      </c>
      <c r="H46" s="5">
        <v>4197308.99</v>
      </c>
      <c r="I46" s="4" t="s">
        <v>82</v>
      </c>
      <c r="L46" s="31"/>
    </row>
    <row r="47" spans="1:12" ht="30" x14ac:dyDescent="0.25">
      <c r="A47" s="19">
        <v>4</v>
      </c>
      <c r="B47" s="3">
        <v>44967</v>
      </c>
      <c r="C47" s="4" t="s">
        <v>55</v>
      </c>
      <c r="D47" s="4" t="s">
        <v>56</v>
      </c>
      <c r="E47" s="5">
        <v>3421938.72</v>
      </c>
      <c r="F47" s="5">
        <v>3175938.72</v>
      </c>
      <c r="G47" s="7">
        <v>3175938.72</v>
      </c>
      <c r="H47" s="7">
        <v>246000</v>
      </c>
      <c r="I47" s="4" t="s">
        <v>83</v>
      </c>
      <c r="L47" s="31"/>
    </row>
    <row r="48" spans="1:12" ht="45" x14ac:dyDescent="0.25">
      <c r="A48" s="19">
        <v>5</v>
      </c>
      <c r="B48" s="3">
        <v>45015</v>
      </c>
      <c r="C48" s="4" t="s">
        <v>57</v>
      </c>
      <c r="D48" s="4" t="s">
        <v>58</v>
      </c>
      <c r="E48" s="5">
        <v>362165.74</v>
      </c>
      <c r="F48" s="5">
        <v>180000</v>
      </c>
      <c r="G48" s="5">
        <v>118928.38</v>
      </c>
      <c r="H48" s="5">
        <v>243237.36</v>
      </c>
      <c r="I48" s="6" t="s">
        <v>82</v>
      </c>
      <c r="L48" s="29"/>
    </row>
    <row r="49" spans="1:9" ht="45" x14ac:dyDescent="0.25">
      <c r="A49" s="19">
        <v>6</v>
      </c>
      <c r="B49" s="3">
        <v>45177</v>
      </c>
      <c r="C49" s="4" t="s">
        <v>51</v>
      </c>
      <c r="D49" s="4" t="s">
        <v>59</v>
      </c>
      <c r="E49" s="5">
        <v>490000</v>
      </c>
      <c r="F49" s="5">
        <v>400000</v>
      </c>
      <c r="G49" s="5">
        <v>400000</v>
      </c>
      <c r="H49" s="5">
        <v>90000</v>
      </c>
      <c r="I49" s="4" t="s">
        <v>83</v>
      </c>
    </row>
    <row r="50" spans="1:9" ht="45" x14ac:dyDescent="0.25">
      <c r="A50" s="19">
        <v>7</v>
      </c>
      <c r="B50" s="3">
        <v>45055</v>
      </c>
      <c r="C50" s="4" t="s">
        <v>41</v>
      </c>
      <c r="D50" s="4" t="s">
        <v>60</v>
      </c>
      <c r="E50" s="5">
        <v>1465000</v>
      </c>
      <c r="F50" s="5">
        <v>732500</v>
      </c>
      <c r="G50" s="5">
        <v>732500</v>
      </c>
      <c r="H50" s="5">
        <v>732500</v>
      </c>
      <c r="I50" s="4" t="s">
        <v>82</v>
      </c>
    </row>
    <row r="51" spans="1:9" ht="60" x14ac:dyDescent="0.25">
      <c r="A51" s="19">
        <v>8</v>
      </c>
      <c r="B51" s="3">
        <v>45148</v>
      </c>
      <c r="C51" s="4" t="s">
        <v>51</v>
      </c>
      <c r="D51" s="4" t="s">
        <v>61</v>
      </c>
      <c r="E51" s="5">
        <v>2500000</v>
      </c>
      <c r="F51" s="5">
        <v>2000000</v>
      </c>
      <c r="G51" s="5">
        <v>2000000</v>
      </c>
      <c r="H51" s="5">
        <v>500000</v>
      </c>
      <c r="I51" s="4" t="s">
        <v>83</v>
      </c>
    </row>
    <row r="52" spans="1:9" ht="30" x14ac:dyDescent="0.25">
      <c r="A52" s="19">
        <v>9</v>
      </c>
      <c r="B52" s="3">
        <v>45058</v>
      </c>
      <c r="C52" s="4" t="s">
        <v>62</v>
      </c>
      <c r="D52" s="4" t="s">
        <v>63</v>
      </c>
      <c r="E52" s="5">
        <v>306379.65999999997</v>
      </c>
      <c r="F52" s="5">
        <v>60000</v>
      </c>
      <c r="G52" s="5">
        <v>60000</v>
      </c>
      <c r="H52" s="5">
        <v>249379.66</v>
      </c>
      <c r="I52" s="4" t="s">
        <v>82</v>
      </c>
    </row>
    <row r="53" spans="1:9" ht="45" x14ac:dyDescent="0.25">
      <c r="A53" s="19">
        <v>10</v>
      </c>
      <c r="B53" s="3">
        <v>45096</v>
      </c>
      <c r="C53" s="4" t="s">
        <v>64</v>
      </c>
      <c r="D53" s="4" t="s">
        <v>65</v>
      </c>
      <c r="E53" s="5">
        <v>1373391.48</v>
      </c>
      <c r="F53" s="5">
        <v>699882</v>
      </c>
      <c r="G53" s="23">
        <v>673509.48</v>
      </c>
      <c r="H53" s="5"/>
      <c r="I53" s="4" t="s">
        <v>82</v>
      </c>
    </row>
    <row r="54" spans="1:9" ht="45" x14ac:dyDescent="0.25">
      <c r="A54" s="19">
        <v>11</v>
      </c>
      <c r="B54" s="3">
        <v>45280</v>
      </c>
      <c r="C54" s="4" t="s">
        <v>66</v>
      </c>
      <c r="D54" s="4" t="s">
        <v>67</v>
      </c>
      <c r="E54" s="5">
        <v>407994.67</v>
      </c>
      <c r="F54" s="5">
        <v>203997</v>
      </c>
      <c r="G54" s="5">
        <v>203997.67</v>
      </c>
      <c r="H54" s="5">
        <v>388494.67</v>
      </c>
      <c r="I54" s="4" t="s">
        <v>82</v>
      </c>
    </row>
    <row r="55" spans="1:9" s="25" customFormat="1" ht="63" x14ac:dyDescent="0.25">
      <c r="A55" s="26">
        <v>12</v>
      </c>
      <c r="B55" s="27">
        <v>45126</v>
      </c>
      <c r="C55" s="26" t="s">
        <v>69</v>
      </c>
      <c r="D55" s="8" t="s">
        <v>68</v>
      </c>
      <c r="E55" s="30">
        <v>3959352.88</v>
      </c>
      <c r="F55" s="36">
        <v>2771547.01</v>
      </c>
      <c r="G55" s="36">
        <v>2771547.01</v>
      </c>
      <c r="H55" s="30">
        <v>1187805.8700000001</v>
      </c>
      <c r="I55" s="26" t="s">
        <v>83</v>
      </c>
    </row>
    <row r="56" spans="1:9" ht="126" customHeight="1" x14ac:dyDescent="0.25">
      <c r="A56" s="19">
        <v>12</v>
      </c>
      <c r="B56" s="20">
        <v>2022</v>
      </c>
      <c r="C56" s="19" t="s">
        <v>97</v>
      </c>
      <c r="D56" s="8" t="s">
        <v>96</v>
      </c>
      <c r="E56" s="30">
        <v>1309895.58</v>
      </c>
      <c r="F56" s="36">
        <v>904137</v>
      </c>
      <c r="G56" s="36">
        <v>800522.83</v>
      </c>
      <c r="H56" s="30">
        <v>509372.75</v>
      </c>
      <c r="I56" s="19" t="s">
        <v>82</v>
      </c>
    </row>
    <row r="57" spans="1:9" x14ac:dyDescent="0.25">
      <c r="A57" s="2"/>
      <c r="B57" s="2"/>
      <c r="C57" s="2"/>
      <c r="D57" s="2"/>
      <c r="E57" s="33">
        <f>SUM(E44:E56)</f>
        <v>40809023.339999996</v>
      </c>
      <c r="F57" s="33">
        <f>SUM(F44:F56)</f>
        <v>27762175.159999996</v>
      </c>
      <c r="G57" s="34">
        <f>SUM(G44:G56)</f>
        <v>27561102.519999996</v>
      </c>
      <c r="H57" s="34">
        <f>SUM(H44:H56)</f>
        <v>12725536.489999998</v>
      </c>
    </row>
    <row r="58" spans="1:9" x14ac:dyDescent="0.25">
      <c r="A58" s="2"/>
      <c r="B58" s="2"/>
      <c r="C58" s="2"/>
      <c r="D58" s="2"/>
      <c r="E58" s="32"/>
      <c r="F58" s="2"/>
      <c r="G58" s="2"/>
      <c r="H58" s="2"/>
    </row>
    <row r="59" spans="1:9" x14ac:dyDescent="0.25">
      <c r="A59" s="2"/>
      <c r="B59" s="2"/>
      <c r="C59" s="2"/>
      <c r="D59" s="2"/>
      <c r="E59" s="2"/>
      <c r="F59" s="2"/>
      <c r="G59" s="2"/>
      <c r="H59" s="2"/>
    </row>
    <row r="60" spans="1:9" x14ac:dyDescent="0.25">
      <c r="A60" s="2"/>
      <c r="B60" s="2"/>
      <c r="C60" s="2"/>
      <c r="D60" s="2"/>
      <c r="E60" s="2"/>
      <c r="F60" s="2"/>
      <c r="G60" s="2"/>
      <c r="H60" s="2"/>
    </row>
    <row r="61" spans="1:9" x14ac:dyDescent="0.25">
      <c r="A61" s="2"/>
      <c r="B61" s="2"/>
      <c r="C61" s="2"/>
      <c r="D61" s="2"/>
      <c r="E61" s="2"/>
      <c r="F61" s="2"/>
      <c r="G61" s="2"/>
      <c r="H61" s="2"/>
    </row>
    <row r="62" spans="1:9" x14ac:dyDescent="0.25">
      <c r="A62" s="2"/>
      <c r="B62" s="2"/>
      <c r="C62" s="2"/>
      <c r="D62" s="2"/>
      <c r="E62" s="2"/>
      <c r="F62" s="2"/>
      <c r="G62" s="2"/>
      <c r="H62" s="2"/>
    </row>
    <row r="63" spans="1:9" x14ac:dyDescent="0.25">
      <c r="A63" s="2"/>
      <c r="B63" s="2"/>
      <c r="C63" s="2"/>
      <c r="D63" s="2"/>
      <c r="E63" s="2"/>
      <c r="F63" s="2"/>
      <c r="G63" s="2"/>
      <c r="H63" s="2"/>
    </row>
    <row r="64" spans="1:9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</sheetData>
  <mergeCells count="6">
    <mergeCell ref="A1:I1"/>
    <mergeCell ref="A22:D22"/>
    <mergeCell ref="A39:D39"/>
    <mergeCell ref="A41:I42"/>
    <mergeCell ref="A23:I24"/>
    <mergeCell ref="A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Gmina Klembów</dc:creator>
  <cp:lastModifiedBy>Gmina Klembów</cp:lastModifiedBy>
  <dcterms:created xsi:type="dcterms:W3CDTF">2024-07-16T13:05:21Z</dcterms:created>
  <dcterms:modified xsi:type="dcterms:W3CDTF">2024-12-19T13:24:07Z</dcterms:modified>
</cp:coreProperties>
</file>